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7.0.232\профилактика\_Журнал приема заявлений на ФОПМ в 2024 году\Журнал для направления на сайт\"/>
    </mc:Choice>
  </mc:AlternateContent>
  <bookViews>
    <workbookView xWindow="0" yWindow="0" windowWidth="28800" windowHeight="11835" tabRatio="128"/>
  </bookViews>
  <sheets>
    <sheet name="03.05.2024" sheetId="1" r:id="rId1"/>
  </sheets>
  <definedNames>
    <definedName name="_xlnm._FilterDatabase" localSheetId="0" hidden="1">'03.05.2024'!$A$4:$S$451</definedName>
    <definedName name="Z_A0F9BC73_ACD2_4A25_8A66_9F9111EF2C54_.wvu.Cols" localSheetId="0" hidden="1">'03.05.2024'!$J:$P</definedName>
    <definedName name="Z_A0F9BC73_ACD2_4A25_8A66_9F9111EF2C54_.wvu.FilterData" localSheetId="0" hidden="1">'03.05.2024'!$A$4:$S$451</definedName>
    <definedName name="Z_B49A2AC6_975D_4C93_9EFA_35CDB0825E07_.wvu.Cols" localSheetId="0" hidden="1">'03.05.2024'!$J:$P</definedName>
    <definedName name="Z_B49A2AC6_975D_4C93_9EFA_35CDB0825E07_.wvu.FilterData" localSheetId="0" hidden="1">'03.05.2024'!$A$4:$S$349</definedName>
  </definedNames>
  <calcPr calcId="152511"/>
  <customWorkbookViews>
    <customWorkbookView name="Кабанова Ольга Николаевна - Личное представление" guid="{A0F9BC73-ACD2-4A25-8A66-9F9111EF2C54}" mergeInterval="0" personalView="1" maximized="1" xWindow="-8" yWindow="-8" windowWidth="1936" windowHeight="1056" tabRatio="128" activeSheetId="1"/>
    <customWorkbookView name="Плохова Татьяна Алексеевна - Личное представление" guid="{B49A2AC6-975D-4C93-9EFA-35CDB0825E07}" mergeInterval="0" personalView="1" maximized="1" xWindow="-8" yWindow="-8" windowWidth="1936" windowHeight="1056" tabRatio="128" activeSheetId="1"/>
  </customWorkbookViews>
</workbook>
</file>

<file path=xl/calcChain.xml><?xml version="1.0" encoding="utf-8"?>
<calcChain xmlns="http://schemas.openxmlformats.org/spreadsheetml/2006/main">
  <c r="B3" i="1" l="1"/>
  <c r="C3" i="1" s="1"/>
  <c r="D3" i="1" s="1"/>
  <c r="E3" i="1" s="1"/>
  <c r="F3" i="1" s="1"/>
  <c r="G3" i="1" s="1"/>
  <c r="A4" i="1" l="1"/>
</calcChain>
</file>

<file path=xl/sharedStrings.xml><?xml version="1.0" encoding="utf-8"?>
<sst xmlns="http://schemas.openxmlformats.org/spreadsheetml/2006/main" count="1096" uniqueCount="474">
  <si>
    <t>№ п/п</t>
  </si>
  <si>
    <t xml:space="preserve">Наименование страхователя </t>
  </si>
  <si>
    <t>Рег №</t>
  </si>
  <si>
    <t>Дата принятия заявления</t>
  </si>
  <si>
    <t>Дата принятия решения</t>
  </si>
  <si>
    <t>Категория приказа (разрешение, отказ)</t>
  </si>
  <si>
    <t>х</t>
  </si>
  <si>
    <t>Разрешение</t>
  </si>
  <si>
    <t>Отказ</t>
  </si>
  <si>
    <t>Отменен</t>
  </si>
  <si>
    <t>Недействителен</t>
  </si>
  <si>
    <t>Предоставление неполного комплекта документов</t>
  </si>
  <si>
    <t>Предоставленные документы содержат недостоверную информацию</t>
  </si>
  <si>
    <t>Предусмотренные бюджетом Фонда средства на финансовое обеспечение предупредительных мер на текущий год полностью распределены</t>
  </si>
  <si>
    <t>#Ф</t>
  </si>
  <si>
    <t>ЕПГУ</t>
  </si>
  <si>
    <t>ЕПГУ, #100</t>
  </si>
  <si>
    <t>#Ф, ЕПГУ</t>
  </si>
  <si>
    <t xml:space="preserve">Журнал учета принятых от страхователей заявлений на финансовое обеспечение предупредительных мер в 2024 году.                                                                                                  </t>
  </si>
  <si>
    <t>Время принятия заявления</t>
  </si>
  <si>
    <t>ПАО  "Авиационного комплекса им. С.В. Ильюшина"</t>
  </si>
  <si>
    <t>ФГБУК г. Москвы "РАМТ"</t>
  </si>
  <si>
    <t>15.40</t>
  </si>
  <si>
    <t>ООО "КОМПЛЕКС ВЕЛЬЮ"</t>
  </si>
  <si>
    <t>15.00</t>
  </si>
  <si>
    <t>ООО "КОМБОЛИФТ СЕРВИС"</t>
  </si>
  <si>
    <t>15.05</t>
  </si>
  <si>
    <t>ЗАО "Комбинат дошкольного питания"</t>
  </si>
  <si>
    <t>ООО "Камоцци Пневматика"</t>
  </si>
  <si>
    <t>12.00</t>
  </si>
  <si>
    <t>16.28</t>
  </si>
  <si>
    <t>ООО "ВИТА-ПУЛ"</t>
  </si>
  <si>
    <t>16.30</t>
  </si>
  <si>
    <t>ООО "КЛИНИПАК"</t>
  </si>
  <si>
    <t>16.25</t>
  </si>
  <si>
    <t>ООО "ПЛАСТФОР"</t>
  </si>
  <si>
    <t>14.22</t>
  </si>
  <si>
    <t>ООО "ШКОЛЬНИК ЮЗ"</t>
  </si>
  <si>
    <t>ООО "ЭКОВЕНТ К"</t>
  </si>
  <si>
    <t>ГБУК г. Москвы "МТЮЗ"</t>
  </si>
  <si>
    <t>10.00</t>
  </si>
  <si>
    <t>ЗАО "ТиК Продукты"</t>
  </si>
  <si>
    <t>12.50</t>
  </si>
  <si>
    <t>ООО НПО "ТУРБУЛЕНТНОСТЬ ДОН"</t>
  </si>
  <si>
    <t>ООО "Домотека"</t>
  </si>
  <si>
    <t>10.05</t>
  </si>
  <si>
    <t>12.45</t>
  </si>
  <si>
    <t>ГБУК г. Москыв "МТ "ET CETERA"</t>
  </si>
  <si>
    <t>17.00</t>
  </si>
  <si>
    <t>ООО "ЦРМЗ"</t>
  </si>
  <si>
    <t>17.15</t>
  </si>
  <si>
    <t>ГБУК г. Москвы "МАМТ"</t>
  </si>
  <si>
    <t>16.00</t>
  </si>
  <si>
    <t>ГБУК г. Москвы "МДТ им. К.С. Станиславского"</t>
  </si>
  <si>
    <t>ГАПОУ КП № 11</t>
  </si>
  <si>
    <t>16.01</t>
  </si>
  <si>
    <t>ООО "ИЗВАРИНО ФАРМА"</t>
  </si>
  <si>
    <t>10:00</t>
  </si>
  <si>
    <t>ООО "РЖЕВМАШ"</t>
  </si>
  <si>
    <t>14.00</t>
  </si>
  <si>
    <t>ООО "ВЕЛЬД-21"</t>
  </si>
  <si>
    <t>16:58</t>
  </si>
  <si>
    <t>16:27</t>
  </si>
  <si>
    <t>ООО КЛИНИПАК</t>
  </si>
  <si>
    <t>13:28</t>
  </si>
  <si>
    <t>ООО СТАТ - ОФИС</t>
  </si>
  <si>
    <t>13:39</t>
  </si>
  <si>
    <t>ФГУБК "ГИКМЗ" Музеи Кремля"</t>
  </si>
  <si>
    <t>АО "БАНК ИНТЕЗА"</t>
  </si>
  <si>
    <t>АО "ДУКС"</t>
  </si>
  <si>
    <t>АО "НАВИКОМ"</t>
  </si>
  <si>
    <t>9.00</t>
  </si>
  <si>
    <t>ООО ИНСАЙТ-ЛЮДИ</t>
  </si>
  <si>
    <t>ООО "СЕРВЬЕ РУС"</t>
  </si>
  <si>
    <t>ООО "ЩЛЗ ИНЖИНИРИНГ"</t>
  </si>
  <si>
    <t>ООО "ЛЕОВИТ НУТРИО"</t>
  </si>
  <si>
    <t>ПАО НПО "НАУКА"</t>
  </si>
  <si>
    <t>ООО "АВОСЬКА-ДВА"</t>
  </si>
  <si>
    <t>ООО "АТАК"</t>
  </si>
  <si>
    <t>15.45</t>
  </si>
  <si>
    <t>ПАО МГТС</t>
  </si>
  <si>
    <t>АО "ИЛЬ ДЕ БОТЭ"</t>
  </si>
  <si>
    <t>ООО "СГП-ГЕОЛОГИЯ"</t>
  </si>
  <si>
    <t>ООО "Эс-Би-Ай Банк"</t>
  </si>
  <si>
    <t>ООО "МПГ АЙТИ СОЛЮШНЗ"</t>
  </si>
  <si>
    <t>ООО "СпецТехМет"</t>
  </si>
  <si>
    <t>ООО "ИНВИТРО"</t>
  </si>
  <si>
    <t>ГБОУ ШКОЛА № 1392 ИМ. Д.В. РЯБИНКИНА</t>
  </si>
  <si>
    <t>ФГУП РТРС</t>
  </si>
  <si>
    <t>ЗАО "ТК "ОПТГАЛАНТ"</t>
  </si>
  <si>
    <t>ООО "АЛЬФА-М"</t>
  </si>
  <si>
    <t>14.15</t>
  </si>
  <si>
    <t>АО "ВОЕНТОРГ-МОСКВА"</t>
  </si>
  <si>
    <t>ООО "ТЕХНОЛОГИЯ"</t>
  </si>
  <si>
    <t>ГБПОУ МГОК</t>
  </si>
  <si>
    <t>ООО "НПФ "МАТЕРИА МЕДИКА ХОЛДИНГ"</t>
  </si>
  <si>
    <t>ГБУК Г. МОСКВЫ "ММТ "ГЕЛИКОН-ОПЕРА"</t>
  </si>
  <si>
    <t>АНО "ХК"ДИНАМО-МОСКВА"</t>
  </si>
  <si>
    <t>ООО «Городской супермаркет»</t>
  </si>
  <si>
    <t>ГБУ "Жилищник района Чертаново Центральное"</t>
  </si>
  <si>
    <t>отказ</t>
  </si>
  <si>
    <t>ООО "ОУПЕН Мск"</t>
  </si>
  <si>
    <t>ООО "Доменик СНГ"</t>
  </si>
  <si>
    <t>ООО "Айтек"</t>
  </si>
  <si>
    <t>ГБУ "Жилищник района Чертаново Северное"</t>
  </si>
  <si>
    <t>ГБУ "Жилищник района Марьино"</t>
  </si>
  <si>
    <t>ГБУ "Жилищник Мещанского района"</t>
  </si>
  <si>
    <t>СПАО "РЕСО- Гарантия"</t>
  </si>
  <si>
    <t>ООО "ИСК "ПетроИнжиниринг"</t>
  </si>
  <si>
    <t>ООО "Зарубежнефть- Добыча Харьяга"</t>
  </si>
  <si>
    <t>АО "СКАНСЕРВИС"</t>
  </si>
  <si>
    <t>АО "ГК "Космос"</t>
  </si>
  <si>
    <t>ТК "Россия" УДП</t>
  </si>
  <si>
    <t>Автотранспортный комбинат УДП</t>
  </si>
  <si>
    <t>АО "Кольское предприятие "ЭРА"</t>
  </si>
  <si>
    <t>ЦИИ МТС</t>
  </si>
  <si>
    <t>Упр-е по экспл. жилого фонда УДП</t>
  </si>
  <si>
    <t>ООО "Рестфест"</t>
  </si>
  <si>
    <t>Благотварительное медецинское частное учреждение "Детский Хоспис"</t>
  </si>
  <si>
    <t>14.26</t>
  </si>
  <si>
    <t>ООО "Галерея-Алекс"</t>
  </si>
  <si>
    <t>ООО "ГОРИЗОНТ"</t>
  </si>
  <si>
    <t>САО "ВСК"</t>
  </si>
  <si>
    <t>АНО ИНО "Профессионал"</t>
  </si>
  <si>
    <t>ЧУ БИОР "Умней"</t>
  </si>
  <si>
    <t>АО "Ударница"</t>
  </si>
  <si>
    <t>АО "ОМПК"</t>
  </si>
  <si>
    <t>ООО "Лаборатория Гемотест"</t>
  </si>
  <si>
    <t>ООО " Айэфсиэм Групп"</t>
  </si>
  <si>
    <t>ООО "Морские технологии"</t>
  </si>
  <si>
    <t>ОАО "Рот Фронт"</t>
  </si>
  <si>
    <t>ООО "МК ВИТА-ПУЛ"</t>
  </si>
  <si>
    <t>ООО "ОКРУГ"</t>
  </si>
  <si>
    <t>АО "ИНТЕЗА ЛИЗИНГ"</t>
  </si>
  <si>
    <t>ООО "СОВКОМ БАНК СТРАХОВАНИЕ ЖИЗНИ"</t>
  </si>
  <si>
    <t>ООО "ГЕЙЗЕР-ВИТА"</t>
  </si>
  <si>
    <t>ООО "ПИОНЕР-СЕРВИС КУТУЗОВСКИЙ"</t>
  </si>
  <si>
    <t>ООО "ОСК 1520"</t>
  </si>
  <si>
    <t>ООО "АДС-КАРГО"</t>
  </si>
  <si>
    <t>АО "РУССКИЙ СТАНДАРТ СТРАХОВАНИЕ"</t>
  </si>
  <si>
    <t>ООО "БТК-СЕРВИС"</t>
  </si>
  <si>
    <t>АО "ДМЗ"</t>
  </si>
  <si>
    <t>Филиал АО "ДиМ" МОСТООТРЯД-4</t>
  </si>
  <si>
    <t xml:space="preserve">ООО "СМАРТ БЕТОН" </t>
  </si>
  <si>
    <t>ООО "ЛИФТ АП"</t>
  </si>
  <si>
    <t>ГБУ ДО "МОСКОВСКАЯ АКАДЕМИЯ СОВРЕМЕННОГО ПЯТИБОРЬЯ"</t>
  </si>
  <si>
    <t>ООО "ТЕПЛОСЕТЬ"</t>
  </si>
  <si>
    <t>ООО "НХТК"</t>
  </si>
  <si>
    <t>ООО Фирма "ЗДОРОВЬЕ"</t>
  </si>
  <si>
    <t>16:05</t>
  </si>
  <si>
    <t>ГБУ ЦД "ЛИЧНОСТЬ"</t>
  </si>
  <si>
    <t>ООО "МПЗ "МОСКВОРЕЦКИЙ"</t>
  </si>
  <si>
    <t>ООО "ТД "МОСКВОРЕЦКИЙ"</t>
  </si>
  <si>
    <t>ООО "ТД "ВАЛФ-РУС"</t>
  </si>
  <si>
    <t>"Совкомбанк Страхование" (АО)</t>
  </si>
  <si>
    <t>ООО "ПИОНЕР-СЕРВИС КОМ"</t>
  </si>
  <si>
    <t>ООО "ЛАЙФ-КОМ"</t>
  </si>
  <si>
    <t>ООО "ЛАЙФ-ВАРШАВСКАЯ"</t>
  </si>
  <si>
    <t>ООО "ЛАЙФ-БОТАНИЧЕСКИЙ САД"</t>
  </si>
  <si>
    <t>ЗАО "ГОРИЗОНТ"</t>
  </si>
  <si>
    <t>ООО "ГЛТ МОСКВА"</t>
  </si>
  <si>
    <t>ЗАО ФИРМА "ЧЕРЕМУШКИ"</t>
  </si>
  <si>
    <t>15.25</t>
  </si>
  <si>
    <t>ООО "АЙТИ КАПИТАЛ КОРП"</t>
  </si>
  <si>
    <t>ООО "ИЦ "ОБЪЕДИНЕННЫЕ ВОДНЫЕ ТЕХНОЛОГИИ"</t>
  </si>
  <si>
    <t>ООО "РТА РОУД"</t>
  </si>
  <si>
    <t>ООО "АЛДЭКС"</t>
  </si>
  <si>
    <t>АО "ЭЛЕКТРОЦЕНТРОНАЛАДКА"</t>
  </si>
  <si>
    <t>ООО "СОЮЗРЕЗЕРВ"</t>
  </si>
  <si>
    <t>ООО "ГРЮТ"</t>
  </si>
  <si>
    <t>ООО "Кабельщик М"</t>
  </si>
  <si>
    <t>15.15</t>
  </si>
  <si>
    <t>ЧУДПО "ИЦО"</t>
  </si>
  <si>
    <t>ООО "АЛМАЗ"</t>
  </si>
  <si>
    <t>АО " Банк Русский Стандарт"</t>
  </si>
  <si>
    <t>ОП "Останкино-Коровино"</t>
  </si>
  <si>
    <t>ООО "Феретти Рус"</t>
  </si>
  <si>
    <t>ООО "ТВИНС ГРУПП"</t>
  </si>
  <si>
    <t>ООО "Интеллектстрой Инжиниринг"</t>
  </si>
  <si>
    <t>ГБУК г. Москвы "Московский концертный зал "Зарядье"</t>
  </si>
  <si>
    <t>11.30</t>
  </si>
  <si>
    <t>ООО "Локомотив"</t>
  </si>
  <si>
    <t>09.50</t>
  </si>
  <si>
    <t>ФГБУ "Специальный летный отряд "Россия" Управление делами Президента Российской Федерации</t>
  </si>
  <si>
    <t>12.30</t>
  </si>
  <si>
    <t>ЗАО "Новая заря"</t>
  </si>
  <si>
    <t>АНО ВО "Открытый университет экономики, управления и права"</t>
  </si>
  <si>
    <t>14.45</t>
  </si>
  <si>
    <t>АНО ПО "Московский колледж информационных технологий"</t>
  </si>
  <si>
    <t>ООО "Лента"</t>
  </si>
  <si>
    <t>ООО "Аренда Спецодежды"</t>
  </si>
  <si>
    <t>ООО "Бастион"</t>
  </si>
  <si>
    <t>ГАУК г.Москвы "Парк Зарядье"</t>
  </si>
  <si>
    <t>АО "РЕАТЭКС"</t>
  </si>
  <si>
    <t>ООО "Пионер-Сервис Ботанический Сад"</t>
  </si>
  <si>
    <t>ООО "Ботанический Сад-1Сервис"</t>
  </si>
  <si>
    <t>15.20</t>
  </si>
  <si>
    <t>ООО "Так"</t>
  </si>
  <si>
    <t>13.25</t>
  </si>
  <si>
    <t>ООО "Красивый Мир"</t>
  </si>
  <si>
    <t>ООО "Леотрейд"</t>
  </si>
  <si>
    <t>ФГБУ"Авиаметтелеком"Росгидромета</t>
  </si>
  <si>
    <t>ООО "Завод подъемно-транспортных машин"</t>
  </si>
  <si>
    <t>ГБУ г. Москвы "Информационно-консультационный цент Департамента культуры города Москвы"</t>
  </si>
  <si>
    <t>ООО "Кофе Хаус"</t>
  </si>
  <si>
    <t>ФГБОУ ВО "Театральный ин-т им.Б.Щукина</t>
  </si>
  <si>
    <t>ООО "ОУПЕН СТАФФ"</t>
  </si>
  <si>
    <t>ООО "СпецПерсонал"</t>
  </si>
  <si>
    <t>ООО "АйТи Технологии"</t>
  </si>
  <si>
    <t>ФГБУК "Государственный академический Малый театр России"</t>
  </si>
  <si>
    <t>ГБУК "Московский академический театр имени Вл. Маяковского</t>
  </si>
  <si>
    <t>14.30</t>
  </si>
  <si>
    <t>ООО "Фуд компани"</t>
  </si>
  <si>
    <t>ООО "Лео-Трейд"</t>
  </si>
  <si>
    <t>ФГУП "Киноконцерн Мосфильм"</t>
  </si>
  <si>
    <t>ФГБУК "Московский Художественный академический театр им. А.П. Чехова</t>
  </si>
  <si>
    <t>ООО "ПЕЛИСКЕР"</t>
  </si>
  <si>
    <t>12.15.</t>
  </si>
  <si>
    <t xml:space="preserve">ГБУ "ЦССВ Школа Циркового Искусства им. Никулина </t>
  </si>
  <si>
    <t>15.46.</t>
  </si>
  <si>
    <t>11.06.</t>
  </si>
  <si>
    <t>ПАО "Норвик Банк"</t>
  </si>
  <si>
    <t>12.50.</t>
  </si>
  <si>
    <t>ОО"Доктор Визус"</t>
  </si>
  <si>
    <t>ГБОУ Школа №1573</t>
  </si>
  <si>
    <t>ООО"ИЦ"Мосты и тоннели"</t>
  </si>
  <si>
    <t>14.12.</t>
  </si>
  <si>
    <t>ФГБУН  ИБФ ИМ. Н.М. ЭМАНУЭЛЯ РАН</t>
  </si>
  <si>
    <t>ГБОУ ГОРОДА МОСКВЫ "ШКОЛА № 1285"</t>
  </si>
  <si>
    <t>ООО "ИННОТЕХ-Ф"</t>
  </si>
  <si>
    <t>ГБОУ Школа № 2036</t>
  </si>
  <si>
    <t>ООО"Ген Продакшин"</t>
  </si>
  <si>
    <t>ООО "ЧЕРЕПОВЕЦКИЙ ЗАВОД МЕТАЛЛИЧЕСКИХ КОНСТРУКЦИЙ"</t>
  </si>
  <si>
    <t>ФГБУН ИТПЭ РАН</t>
  </si>
  <si>
    <t>ООО "Рязанский Битумный Терминал"</t>
  </si>
  <si>
    <t>ОБЩЕСТВО С ОГРАНИЧЕННОЙ ОТВЕТСТВЕННОСТЬЮ "ФОТИН"</t>
  </si>
  <si>
    <t>ООО ФСК Девелопмент</t>
  </si>
  <si>
    <t>ООО "Вистерия"</t>
  </si>
  <si>
    <t>ООО СЗ "Северо-Восток Столицы"</t>
  </si>
  <si>
    <t>ООО СЗ "Север Столицы"</t>
  </si>
  <si>
    <t>ООО "НЕГА ЮГ"</t>
  </si>
  <si>
    <t>АО "АРСП"</t>
  </si>
  <si>
    <t>11.042024</t>
  </si>
  <si>
    <t>ГБОУ ЦДМСИ "Крылья"</t>
  </si>
  <si>
    <t>ООО"ФЗ Иммуннолекс"</t>
  </si>
  <si>
    <t>ООО"Никамед"</t>
  </si>
  <si>
    <t>ФГБУН ИО ИМ. П.П. ШИРШОВА РАН</t>
  </si>
  <si>
    <t>ГБУ ДО "МГФСО"</t>
  </si>
  <si>
    <t>ООО "ИНВЕСТСТРОЙ"</t>
  </si>
  <si>
    <t>АО "СИТРОНИКС АЙ ТИ"</t>
  </si>
  <si>
    <t>ГБОУ ГОРОДА МОСКВЫ "ШКОЛА № 1560 "ЛИДЕР"</t>
  </si>
  <si>
    <t xml:space="preserve">ФГБУ НАУКИ ИНСТИТУТ МОЛЕКУЛЯРНОЙ БИОЛОГИИ ИМ. В.А. ЭНГЕЛЬГАРДТА РОССИЙСКОЙ АКАДЕМИИ НАУК </t>
  </si>
  <si>
    <t>ООО "ФИЛД ФОРС ГРУПП РУС"</t>
  </si>
  <si>
    <t>ООО "СТРОЙ ТЕХНО ИНЖЕНЕРИНГ"</t>
  </si>
  <si>
    <t>ГБОУ УЧРЕЖДЕНИЕ ГОРОДА МОСКВЫ "ШКОЛА № 2030"</t>
  </si>
  <si>
    <t>ФГУП ОХРАНА РОСГВАРДИИ</t>
  </si>
  <si>
    <t>ООО СП ИНТЕРЛИФТ</t>
  </si>
  <si>
    <t>ООО ГЕМОТЕСТ СТОЛИЦА</t>
  </si>
  <si>
    <t>ООО СПЕЦСИТИСТРОЙ</t>
  </si>
  <si>
    <t>ООО ПАЛИТРА</t>
  </si>
  <si>
    <t>ООО "Эксплуатация"</t>
  </si>
  <si>
    <t>ООО "МУЛЬТИКОЛД+</t>
  </si>
  <si>
    <t>Технологический центр управления пригородным пассажирским комплексом- ф-л ОАО"РЖД"</t>
  </si>
  <si>
    <t>ГБУЗ МО МОНИКИ</t>
  </si>
  <si>
    <t>ФГКУ ЦКВГ</t>
  </si>
  <si>
    <t>ООО "ГРИНФИЛДС-ЛОГИСТИКА"</t>
  </si>
  <si>
    <t>ООО "ШОКО ХОЛДИНГ"</t>
  </si>
  <si>
    <t>ГАУК  КЦ "ЗЕЛЕНОГРАД"</t>
  </si>
  <si>
    <t>ООО "НАШЕ ДЕЛО"</t>
  </si>
  <si>
    <t>ООО "АВТОРИТЕЙЛ М"</t>
  </si>
  <si>
    <t>ФГБУ "ГИДРОСПЕЦГЕОЛОГИЯ"</t>
  </si>
  <si>
    <t>ООО "Слипислип"</t>
  </si>
  <si>
    <t>ООО "Классика"</t>
  </si>
  <si>
    <t>ООО "Эстетика"</t>
  </si>
  <si>
    <t>ООО "Фабрика"</t>
  </si>
  <si>
    <t>ООО "МАРР РУССИЯ"</t>
  </si>
  <si>
    <t>ООО "Шереметьево ВИП"</t>
  </si>
  <si>
    <t>ООО "Мебельторг"</t>
  </si>
  <si>
    <t>МУНИЦИПАЛЬНОЕ АВТОНОМНОЕ УЧРЕЖДЕНИЕ ДОПОЛНИТЕЛЬНОГО ОБРАЗОВАНИЯ ГОРОДА ДУБНЫ МОСКОВСКОЙ ОБЛАСТИ "СПОРТИВНАЯ ШКОЛА "ДУБНА"</t>
  </si>
  <si>
    <t>ОБЩЕСТВО С ОГРАНИЧЕННОЙ ОТВЕТСТВЕННОСТЬЮ "АМГ ОКНА"</t>
  </si>
  <si>
    <t>ООО "Компания Юнит Пром"</t>
  </si>
  <si>
    <t>ОБЩЕСТВО С ОГРАНИЧЕННОЙ ОТВЕТСТВЕННОСТЬЮ " ОРЕХОВО-ЗУЕВСКИЙ ХЛАДОКОМБИНАТ"</t>
  </si>
  <si>
    <t>ООО "Менсен Пакаджинг СНГ"</t>
  </si>
  <si>
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</si>
  <si>
    <t>Филиал АО "Мособлгаз" "Юг"</t>
  </si>
  <si>
    <t>ОБЩЕСТВО С ОГРАНИЧЕННОЙ ОТВЕТСТВЕННОСТЬЮ "ПАВЛОВО-ПОСАДСКИЙ ШЕЛК"</t>
  </si>
  <si>
    <t>ОБЩЕСТВО С ОГРАНИЧЕННОЙ ОТВЕТСТВЕННОСТЬЮ "ЭЙВОН БЬЮТИ ПРОДАКТС КОМПАНИ"</t>
  </si>
  <si>
    <t>ООО "Каскад"</t>
  </si>
  <si>
    <t xml:space="preserve"> 14:05:00</t>
  </si>
  <si>
    <t>МУНИЦИПАЛЬНОЕ УНИТАРНОЕ ПРЕДПРИЯТИЕ "БЛАГОУСТРОЙСТВО И РАЗВИТИЕ" ГОРОДСКОГО ОКРУГА ВЛАСИХА МОСКОВСКОЙ ОБЛАСТИ</t>
  </si>
  <si>
    <t>ООО "ТОРГОВЫЙ ДОМ АЛЬЯНС-ТРЕЙД</t>
  </si>
  <si>
    <t>ООО "Сподумен"</t>
  </si>
  <si>
    <t>ООО "Яковлевская чаеразвесочная фабрика"</t>
  </si>
  <si>
    <t>АКЦИОНЕРНОЕ ОБЩЕСТВО "ПРОТВИНСКИЙ МЯСОКОМБИНАТ"</t>
  </si>
  <si>
    <t>09-00</t>
  </si>
  <si>
    <t>ОБЩЕСТВО С ОГРАНИЧЕННОЙ ОТВЕТСТВЕННОСТЬЮ "КВИНТ"</t>
  </si>
  <si>
    <t>ОБЩЕСТВО С ОГРАНИЧЕННОЙ ОТВЕТСТВЕННОСТЬЮ "СТУПИНСКОЕ СПЕЦИАЛИЗИРОВАННОЕ МОНТАЖНО-НАЛАДОЧНОЕ УПРАВЛЕНИЕ № 58"</t>
  </si>
  <si>
    <t>ЗАКРЫТОЕ АКЦИОНЕРНОЕ ОБЩЕСТВО "КДВ ПАВЛОВСКИЙ ПОСАД"</t>
  </si>
  <si>
    <t>ООО "Фабрика школьной мебеди №1"</t>
  </si>
  <si>
    <t>ФЕДЕРАЛЬНОЕ ГОСУДАРСТВЕННОЕ БЮДЖЕТНОЕ УЧРЕЖДЕНИЕ НАУКИ ИНСТИТУТ ФИЗИКИ ТВЕРДОГО ТЕЛА ИМЕНИ Ю.А. ОСИПЬЯНА РОССИЙСКОЙ АКАДЕМИИ НАУК</t>
  </si>
  <si>
    <t>ОБЩЕСТВО С ОГРАНИЧЕННОЙ ОТВЕТСТВЕННОСТЬЮ "МЕЖДУНАРОДНЫЕ УСЛУГИ В ОБРАЗОВАНИИ"</t>
  </si>
  <si>
    <t>ЧАСТНОЕ ОБЩЕОБРАЗОВАТЕЛЬНОЕ УЧРЕЖДЕНИЕ "КЕМБРИДЖСКАЯ МЕЖДУНАРОДНАЯ ШКОЛА"</t>
  </si>
  <si>
    <t>Филиала ПАО "Загорская ГАЭС"</t>
  </si>
  <si>
    <t>ООО "ТД ВОСХОД"</t>
  </si>
  <si>
    <t xml:space="preserve"> 11:40</t>
  </si>
  <si>
    <t>ЗАО "Рыбхоз Клинский"</t>
  </si>
  <si>
    <t>ГОСУДАРСТВЕННОЕ БЮДЖЕТНОЕ УЧРЕЖДЕНИЕ МОСКОВСКОЙ ОБЛАСТИ "МОСАВТОДОР"</t>
  </si>
  <si>
    <t>АКЦИОНЕРНОЕ ОБЩЕСТВО "МЕТАЛЛОИЗДЕЛИЯ"</t>
  </si>
  <si>
    <t>ОБЩЕСТВО С ОГРАНИЧЕННОЙ ОТВЕТСТВЕННОСТЬЮ "НИКОГЛАСС"</t>
  </si>
  <si>
    <t>Филиал Общества с ограниченной ответственностью"Газпром трансгаз Москва" Серпуховское ЛПУМГ</t>
  </si>
  <si>
    <t>АКЦИОНЕРНОЕ ОБЩЕСТВО "ЗАГОРСКАЯ ГАЭС-2"</t>
  </si>
  <si>
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</si>
  <si>
    <t>АКЦИОНЕРНОЕ ОБЩЕСТВО "ОПЫТНЫЙ МЕХАНИЧЕСКИЙ ЗАВОД НИИХИММАШ"</t>
  </si>
  <si>
    <t>Филиал публичного акционерного общества "Московская кондитерская фабрика "Красный Октябрь" "Производство №3 в г. Коломне"</t>
  </si>
  <si>
    <t>ОБЩЕСТВО С ОГРАНИЧЕННОЙ ОТВЕТСТВЕННОСТЬЮ "КОЛОРНИЛ"</t>
  </si>
  <si>
    <t>ОБЩЕСТВО С ОГРАНИЧЕННОЙ ОТВЕТСТВЕННОСТЬЮ "ПРОИЗВОДСТВЕННАЯ СТРОИТЕЛЬНАЯ КОМПАНИЯ "МАЯК"</t>
  </si>
  <si>
    <t>АКЦИОНЕРНОЕ ОБЩЕСТВО "БИСЕРОВСКИЙ РЫБОКОМБИНАТ"</t>
  </si>
  <si>
    <t>ОБЩЕСТВО С ОГРАНИЧЕННОЙ ОТВЕТСТВЕННОСТЬЮ "ПРОИЗВОДСТВЕННОЕ КОММЕРЧЕСКОЕ ПРЕДПРИЯТИЕ КОРД"</t>
  </si>
  <si>
    <t>АКЦИОНЕРНОЕ ОБЩЕСТВО "ЖИЛЕВСКАЯ МЕТАЛЛОБАЗА"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</si>
  <si>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</si>
  <si>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ОБЩЕСТВО С ОГРАНИЧЕННОЙ ОТВЕТСТВЕННОСТЬЮ "ТОРГОВЫЙ ДОМ АЛЬЯНС-ТРЕЙД"</t>
  </si>
  <si>
    <t>ОБЩЕСТВО С ОГРАНИЧЕННОЙ ОТВЕТСТВЕННОСТЬЮ "АДЖЕНС"</t>
  </si>
  <si>
    <t>АКЦИОНЕРНОЕ ОБЩЕСТВО "ПЕРВЫЙ АВТОКОМБИНАТ СЕРВИС"</t>
  </si>
  <si>
    <t>ОБЩЕСТВО С ОГРАНИЧЕННОЙ ОТВЕТСТВЕННОСТЬЮ "ЭКОСТАР"</t>
  </si>
  <si>
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</si>
  <si>
    <t>ОБЩЕСТВО С ОГРАНИЧЕННОЙ ОТВЕТСТВЕННОСТЬЮ "ГЕОПАК"</t>
  </si>
  <si>
    <t>ОТКРЫТОЕ АКЦИОНЕРНОЕ ОБЩЕСТВО "ЭЛЕКТРОСТАЛЬХЛЕБ "</t>
  </si>
  <si>
    <t>ФЕДЕРАЛЬНОЕ ГОСУДАРСТВЕННОЕ БЮДЖЕТНОЕ УЧРЕЖДЕНИЕ "МНОГОФУНКЦИОНАЛЬНЫЙ КОМПЛЕКС МИНИСТЕРСТВА ФИНАНСОВ РОССИЙСКОЙ ФЕДЕРАЦИИ"</t>
  </si>
  <si>
    <t>МУНИЦИПАЛЬНОЕ УНИТАРНОЕ ПРЕДПРИЯТИЕ "ВОДОКАНАЛ" ГОРОДА ПОДОЛЬСКА</t>
  </si>
  <si>
    <t>ОБЩЕСТВО С ОГРАНИЧЕННОЙ ОТВЕТСТВЕННОСТЬЮ "КЛИНИКА"</t>
  </si>
  <si>
    <t>ОБЩЕСТВО С ОГРАНИЧЕННОЙ ОТВЕТСТВЕННОСТЬЮ "ЗНАМЕНСКОЕ"</t>
  </si>
  <si>
    <t>ОБЩЕСТВО С ОГРАНИЧЕННОЙ ОТВЕТСТВЕННОСТЬЮ "ДЕСЯТОЕ КОРОЛЕВСТВО"</t>
  </si>
  <si>
    <t>ОБЩЕСТВО С ОГРАНИЧЕННОЙ ОТВЕТСТВЕННОСТЬЮ "ЦЕНТР-ПЕРЛИТ"</t>
  </si>
  <si>
    <t>Вагонное ремонтное депо Воскресенск-обособленное структурное подразделение АО "Вагонная ремонтная компания-1"</t>
  </si>
  <si>
    <t>ОБЩЕСТВО С ОГРАНИЧЕННОЙ ОТВЕТСТВЕННОСТЬЮ "ЭЙ-ДЖИ СТРОЙМАРКЕТ"</t>
  </si>
  <si>
    <t>АКЦИОНЕРНОЕ ОБЩЕСТВО "ПРИБОРЫ И ОБОРУДОВАНИЕ ДЛЯ НАУЧНЫХ ИССЛЕДОВАНИЙ"</t>
  </si>
  <si>
    <t>ЗАКРЫТОЕ АКЦИОНЕРНОЕ ОБЩЕСТВО "ГРУППА КОМПАНИЙ АККОРД"</t>
  </si>
  <si>
    <t>АКЦИОНЕРНОЕ ОБЩЕСТВО "СОЛНЕЧНОГОРСКИЙ ЭЛЕКТРОМЕХАНИЧЕСКИЙ ЗАВОД"</t>
  </si>
  <si>
    <t>АКЦИОНЕРНОЕ ОБЩЕСТВО "ОМИКА"</t>
  </si>
  <si>
    <t>ОБЩЕСТВО С ОГРАНИЧЕННОЙ ОТВЕТСТВЕННОСТЬЮ "ТЕРМИНАЛЬНО-ЛОГИСТИЧЕСКИЙ ЦЕНТР "БЕЛЫЙ РАСТ"</t>
  </si>
  <si>
    <t>ОБЩЕСТВО С ОГРАНИЧЕННОЙ ОТВЕТСТВЕННОСТЬЮ "КЛИНИКАПРОФ"</t>
  </si>
  <si>
    <t>ОБЩЕСТВО С ОГРАНИЧЕННОЙ ОТВЕТСТВЕННОСТЬЮ "ФАБИ"</t>
  </si>
  <si>
    <t>АКЦИОНЕРНОЕ ОБЩЕСТВО "СОЛНЕЧНОГОРСКИЙ ЗАВОД "ЕВРОПЛАСТ"</t>
  </si>
  <si>
    <t>ОБЩЕСТВО С ОГРАНИЧЕННОЙ ОТВЕТСТВЕННОСТЬЮ "КОМПАНИЯ ПО ДОСТАВКЕ-КАРГО"</t>
  </si>
  <si>
    <t>ОБЩЕСТВО С ОГРАНИЧЕННОЙ ОТВЕТСТВЕННОСТЬЮ "АККОРД ДИРЕКТ ГРУПП "</t>
  </si>
  <si>
    <t>ОТКРЫТОЕ АКЦИОНЕРНОЕ ОБЩЕСТВО "ЛЮБЕРЕЦКАЯ СПЕЦИАЛИЗИРОВАННАЯ КОМПАНИЯ "ЛСК-ТЕРМОСТЕПС"</t>
  </si>
  <si>
    <t>ОБЩЕСТВО С ОГРАНИЧЕННОЙ ОТВЕТСТВЕННОСТЬЮ "ТРАНСПОРТНО-ПРОИЗВОДСТВЕННАЯ КОМПАНИЯ "ПРОМТЕХДЕПО"</t>
  </si>
  <si>
    <t>ОБЩЕСТВО С ОГРАНИЧЕННОЙ ОТВЕТСТВЕННОСТЬЮ "ШУЛЬГИНО"</t>
  </si>
  <si>
    <t>ОБЩЕСТВО С ОГРАНИЧЕННОЙ ОТВЕТСТВЕННОСТЬЮ "СКОВО"</t>
  </si>
  <si>
    <t>ОБЩЕСТВО С ОГРАНИЧЕННОЙ ОТВЕТСТВЕННОСТЬЮ "ОЗМК"</t>
  </si>
  <si>
    <t>ОБЩЕСТВО С ОГРАНИЧЕННОЙ ОТВЕТСТВЕННОСТЬЮ "НОРД-ЛОГИСТИК"</t>
  </si>
  <si>
    <t>ОБЩЕСТВО С ОГРАНИЧЕННОЙ ОТВЕТСТВЕННОСТЬЮ "ДМИТРОВСКИЙ ЗАВОД ГИБКОЙ УПАКОВКИ"</t>
  </si>
  <si>
    <t>АКЦИОНЕРНОЕ ОБЩЕСТВО "ЛЮБЕРЕЦКАЯ ТЕПЛОСЕТЬ"</t>
  </si>
  <si>
    <t>ОБЩЕСТВО С ОГРАНИЧЕННОЙ ОТВЕТСТВЕННОСТЬЮ "СИМПЛ ДЕЛИВЕРИ ГРУП"</t>
  </si>
  <si>
    <t>АКЦИОНЕРНОЕ ОБЩЕСТВО "ХелиВерт"</t>
  </si>
  <si>
    <t>ОБЩЕСТВО С ОГРАНИЧЕННОЙ ОТВЕТСТВЕННОСТЬЮ "Комтранс"</t>
  </si>
  <si>
    <t>ОБЩЕСТВО С ОГРАНИЧЕННОЙ ОТВЕТСТВЕННОСТЬЮ "Кондитерское предприятие "Полет"</t>
  </si>
  <si>
    <t>ФЕДЕРАЛЬНОЕ ГОСУДАРСТВЕННОЕ КАЗЕННОЕ УЧРЕЖДЕНИЕ "КЛИНИЧЕСКИЙ САНАТОРИЙ "КРАТОВО"</t>
  </si>
  <si>
    <t>ОБЩЕСТВО С ОГРАНИЧЕННОЙ ОТВЕТСТВЕННОСТЬЮ "РАМЕНСКИЙ КОНДИТЕРСКИЙ КОМБИНАТ"</t>
  </si>
  <si>
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</si>
  <si>
    <t>АКЦИОНЕРНОЕ ОБЩЕСТВО "ПРОИЗВОДСТВЕННО-ТЕХНИЧЕСКОЕ ОБЪЕДИНЕНИЕ ГОРОДСКОГО ХОЗЯЙСТВА"</t>
  </si>
  <si>
    <t>ОБЩЕСТВО С ОГРАНИЧЕННОЙ ОТВЕТСТВЕННОСТЬЮ "КОМПАНИЯ ПО ДОСТАВКЕ - ТРАНСПОРТ"</t>
  </si>
  <si>
    <t>ОБЩЕСТВО С ОГРАНИЧЕННОЙ ОТВЕТСТВЕННОСТЬЮ "КПО НЕВА"</t>
  </si>
  <si>
    <t>ОБЩЕСТВО С ОГРАНИЧЕННОЙ ОТВЕТСТВЕННОСТЬЮ "ФАБРИКА ТЕКСТИЛЬНЫХ ЛЕНТ"</t>
  </si>
  <si>
    <t>ОБЩЕСТВО С ОГРАНИЧЕННОЙ ОТВЕТСТВЕННОСТЬЮ "ФРЕГАТ"</t>
  </si>
  <si>
    <t>АКЦИОНЕРНОЕ ОБЩЕСТВО "АРСЕНАЛ"</t>
  </si>
  <si>
    <t>ОБЩЕСТВО С ОГРАНИЧЕННОЙ ОТВЕТСТВЕННОСТЬЮ "РУБИС"</t>
  </si>
  <si>
    <t>ОБЩЕСТВО С ОГРАНИЧЕННОЙ ОТВЕТСТВЕННОСТЬЮ "ИМПЭКС"</t>
  </si>
  <si>
    <t>АКЦИОНЕРНОЕ ОБЩЕСТВО "НАТЭК ИНВЕСТ-ЭНЕРГО"</t>
  </si>
  <si>
    <t>АКЦИОНЕРНОЕ ОБЩЕСТВО "ФМ ЛОЖИСТИК РУС"</t>
  </si>
  <si>
    <t>ОБЩЕСТВО С ОГРАНИЧЕННОЙ ОТВЕТСТВЕННОСТЬЮ "ТУРБОТРАКС"</t>
  </si>
  <si>
    <t>АКЦИОНЕРНОЕ ОБЩЕСТВО "ВКУСВИЛЛ"</t>
  </si>
  <si>
    <t>АКЦИОНЕРНОЕ ОБЩЕСТВО "КЛИНСКОЕ МОНТАЖНОЕ УПРАВЛЕНИЕ"</t>
  </si>
  <si>
    <t>ОБЩЕСТВО С ОГРАНИЧЕННОЙ ОТВЕТСТВЕННОСТЬЮ "ГРУППА ЛЮБАВА"</t>
  </si>
  <si>
    <t>ОБЩЕСТВО С ОГРАНИЧЕННОЙ ОТВЕТСТВЕННОСТЬЮ "АВТОПРОМСНАБ РУС"</t>
  </si>
  <si>
    <t>ОБЩЕСТВО С ОГРАНИЧЕННОЙ ОТВЕТСТВЕННОСТЬЮ "АВТОТРАНС"</t>
  </si>
  <si>
    <t>АКЦИОНЕРНОЕ ОБЩЕСТВО "МЕБЕЛЬНАЯ КОМПАНИЯ "ШАТУРА"</t>
  </si>
  <si>
    <t>АКЦИОНЕРНОЕ ОБЩЕСТВО "ВОСКРЕСЕНСКОЕ"</t>
  </si>
  <si>
    <t>ОБЩЕСТВО С ОГРАНИЧЕННОЙ ОТВЕТСТВЕННОСТЬЮ "КОНТА"</t>
  </si>
  <si>
    <t>ОБЩЕСТВО С ОГРАНИЧЕННОЙ ОТВЕТСТВЕННОСТЬЮ "МТОЛ-БОГОРОДОК"</t>
  </si>
  <si>
    <t>ОБЩЕСТВО С ОГРАНИЧЕННОЙ ОТВЕТСТВЕННОСТЬЮ "ДЯДЯ ВАНЯ ТРЕЙДИНГ"</t>
  </si>
  <si>
    <t>ОБЩЕСТВО С ОГРАНИЧЕННОЙ ОТВЕТСТВЕННОСТЬЮ "СТРОЙЦЕНТРАЛЬ"</t>
  </si>
  <si>
    <t>ОБЩЕСТВО С ОГРАНИЧЕННОЙ ОТВЕТСТВЕННОСТЬЮ "ВЕРТИКАЛЬНОЕ МОЩЕНИЕ"</t>
  </si>
  <si>
    <t>ОБЩЕСТВО С ОГРАНИЧЕННОЙ ОТВЕТСТВЕННОСТЬЮ " БЕТОН СЕВЕР"</t>
  </si>
  <si>
    <t>ОБЩЕСТВО С ОГРАНИЧЕННОЙ ОТВЕТСТВЕННОСТЬЮ "СТАРИОН РУС"</t>
  </si>
  <si>
    <t>АКЦИОНЕРНОЕ ОБЩЕСТВО "МАПЕИ"</t>
  </si>
  <si>
    <t>ОБЩЕСТВО С ОГРАНИЧЕННОЙ ОТВЕТСТВЕННОСТЬЮ "КОМПЛЕКСНЫЕ АЙ-ТИ УСЛУГИ"</t>
  </si>
  <si>
    <t>ФЕДЕРАЛЬНОЕ КАЗЕННОЕ ПРЕДПРИЯТИЕ "ЩЕЛКОВСКИЙ БИОКОМБИНАТ"</t>
  </si>
  <si>
    <t>АКЦИОНЕРНОЕ ОБЩЕСТВО "МОЖАЙСКОЕ ЭКСПЕРИМЕНТАЛЬНО-МЕХАНИЧЕСКОЕ ПРЕДПРИЯТИЕ"</t>
  </si>
  <si>
    <t>ОБЩЕСТВО С ОГРАНИЧЕННОЙ ОТВЕТСТВЕННОСТЬЮ "СИРИУС"</t>
  </si>
  <si>
    <t>ОБЩЕСТВО С ОГРАНИЧЕННОЙ ОТВЕТСТВЕННОСТЬЮ "Бизнес Маркет"</t>
  </si>
  <si>
    <t>ОБЩЕСТВО С ОГРАНИЧЕННОЙ ОТВЕТСТВЕННОСТЬЮ ТОВАРНО-СЫРЬЕВАЯ ФИРМА "СПЕЦПРОКАТ"</t>
  </si>
  <si>
    <t>Химкинский филиал Общество с ограниченной ответственностью "Теплоснабжающая компания Мосэнерго"</t>
  </si>
  <si>
    <t>ОБЩЕСТВО С ОГРАНИЧЕННОЙ ОТВЕТСТВЕННОСТЬЮ ДОМ МОДЫ "РИЧ&amp;РАУЛЬ"</t>
  </si>
  <si>
    <t>ФЕДЕРАЛЬНОЕ БЮДЖЕТНОЕ ЛЕЧЕБНО-ПРОФИЛАКТИЧЕСКОЕ УЧРЕЖДЕНИЕ "ЛЕЧЕБНО-РЕАБИЛИТАЦИОННЫЙ ЦЕНТР "ПОДМОСКОВЬЕ" ФЕДЕРАЛЬНОЙ НАЛОГОВОЙ СЛУЖБЫ"</t>
  </si>
  <si>
    <t>ГОСУДАРСТВЕННОЕ БЮДЖЕТНОЕ УЧРЕЖДЕНИЕ ЗДРАВООХРАНЕНИЯ МОСКОВСКОЙ ОБЛАСТИ "ТАЛДОМСКАЯ БОЛЬНИЦА"</t>
  </si>
  <si>
    <t>ГБОУ ШКОЛА 2083</t>
  </si>
  <si>
    <t>ООО "ЮНАЙТЕД КОНТРАКТОРС ГИНТ-М"</t>
  </si>
  <si>
    <t>ГБУК МТ "НОВАЯ ОПЕРА" ИМ. Е.В.КОЛОБОВА</t>
  </si>
  <si>
    <t>ООО "ПОЛИМАТИКА РУС"</t>
  </si>
  <si>
    <t>ООО "ЛАНДШАФТПРОЕКТ"</t>
  </si>
  <si>
    <t>ООО "Альтаир групп"</t>
  </si>
  <si>
    <t>ГБУЗ "ГКБ им. В.П. ДЕМИХОВА ДЗМ"</t>
  </si>
  <si>
    <t>ЗАО "САНАТОРИЙ СВЕТЛАНА"</t>
  </si>
  <si>
    <t>ГБУ "Жилищник района Митино"</t>
  </si>
  <si>
    <t>АО"Гипрониигаз"</t>
  </si>
  <si>
    <t>ООО "ПФ"ТЭСМ"</t>
  </si>
  <si>
    <t>0300242929</t>
  </si>
  <si>
    <t>ООО ЧОО "Апекс"</t>
  </si>
  <si>
    <t>ООО "ЭКОЛАЙН"</t>
  </si>
  <si>
    <t>ООО "ИНЖЕНЕРНЫЕ СИСТЕМЫ"</t>
  </si>
  <si>
    <t>ООО "ПМБК"</t>
  </si>
  <si>
    <t>ФГУП "Главный Радиочастотный Центр"</t>
  </si>
  <si>
    <t>ФГБНУ "НЦПЗ"</t>
  </si>
  <si>
    <t>ООО "Меркатор Интернейшнл"</t>
  </si>
  <si>
    <t>ООО "Криоптима Рус"</t>
  </si>
  <si>
    <t>ООО "Монарх"</t>
  </si>
  <si>
    <t>ФГБУ "НМИЦ ТО ИМ. Н.Н. ПРИОРОВА"</t>
  </si>
  <si>
    <t>ООО "ВСМПО-Посуда"</t>
  </si>
  <si>
    <t xml:space="preserve">ГБУК Объединение культурных центров ЮАК </t>
  </si>
  <si>
    <t>16.20</t>
  </si>
  <si>
    <t>ООО "Красивый мир"</t>
  </si>
  <si>
    <t>13.30</t>
  </si>
  <si>
    <t>ООО "ПРОМСТРОЙ"</t>
  </si>
  <si>
    <t>ООО "Тезор"</t>
  </si>
  <si>
    <t>ООО "Фронсайд"</t>
  </si>
  <si>
    <t>ООО "Плексор"</t>
  </si>
  <si>
    <t>ООО"СИКМО"</t>
  </si>
  <si>
    <t>ФГБОУ ВО "НИУ "МЭИ"</t>
  </si>
  <si>
    <t>ООО "ПСК"</t>
  </si>
  <si>
    <t>АО "ТОЧКА"</t>
  </si>
  <si>
    <t>ФГУ "ФИЦ ИиУ" РАН</t>
  </si>
  <si>
    <t>ООО "БФГ СОФТ"</t>
  </si>
  <si>
    <t>ООО "МОСКОВСКИЙ ЗАВОД СПЕЦИАЛИЗИРОВАННЫХ АВТОМОБИЛЕЙ"</t>
  </si>
  <si>
    <t>ООО "КМТ СЕРВИС"</t>
  </si>
  <si>
    <t>ООО "Типография "ВФ"</t>
  </si>
  <si>
    <t>ООО "БАЛЧУГ"</t>
  </si>
  <si>
    <t>ООО ГАЗПРОМБЕЗОПАСНОСТЬ</t>
  </si>
  <si>
    <t>ООО КФ ПОБЕДА</t>
  </si>
  <si>
    <t>ФБУ РОСТЕСТ-МОСКВА</t>
  </si>
  <si>
    <t>ООО "ОЛБО"</t>
  </si>
  <si>
    <t>УФСБ  РФ по г. Москве и МО</t>
  </si>
  <si>
    <t>ООО "АЛЬФА КОНСАЛТ"</t>
  </si>
  <si>
    <t>ООО "МЕД ИНСТРУМЕНТ"</t>
  </si>
  <si>
    <t>АО "Подольская теплоэнергетическая компания"</t>
  </si>
  <si>
    <t>ОБЩЕСТВО С ОГРАНИЧЕННОЙ ОТВЕТСТВЕННОСТЬЮ "ЭРМАНН СТУПИНО"</t>
  </si>
  <si>
    <t>ОБЩЕСТВО С ОГРАНИЧЕННОЙ ОТВЕТСТВЕННОСТЬЮ "МЕБЕЛЬНАЯ ФАБРИКА "ЭКОМЕБЕЛЬ"</t>
  </si>
  <si>
    <t>ЗАКРЫТОЕ АКЦИОНЕРНОЕ ОБЩЕСТВО "АГРАРНОЕ"</t>
  </si>
  <si>
    <t>ОБЩЕСТВО С ОГРАНИЧЕННОЙ ОТВЕТСТВЕННОСТЬЮ "СНБ ИНВЕСТ"</t>
  </si>
  <si>
    <t>АКЦИОНЕРНОЕ ОБЩЕСТВО "МОСОБЛБЫТСПЕЦТРАНС"</t>
  </si>
  <si>
    <t>АКЦИОНЕРНОЕ ОБЩЕСТВО "АГРОФИРМА "БУНЯТИНО"</t>
  </si>
  <si>
    <t>ОБЩЕСТВО С ОГРАНИЧЕННОЙ ОТВЕТСТВЕННОСТЬЮ "ПРОГРЕСС"</t>
  </si>
  <si>
    <t>ОБЩЕСТВО С ОГРАНИЧЕННОЙ ОТВЕТСТВЕННОСТЬЮ "СТРОЙАВТОМАТИКА"</t>
  </si>
  <si>
    <t>АКЦИОНЕРНОЕ ОБЩЕСТВО "НАРО-ФОМИНСКИЙ ХЛАДОКОМБИНАТ"</t>
  </si>
  <si>
    <t>Красноармейское научно-производственное подразделение Акционерного общества "Научно-производственное объединение "Базальт"</t>
  </si>
  <si>
    <t>ОБЩЕСТВО С ОГРАНИЧЕННОЙ ОТВЕТСТВЕННОСТЬЮ "ВОСХОД-ЦЕНТР"</t>
  </si>
  <si>
    <t>ОБЩЕСТВО С ОГРАНИЧЕННОЙ ОТВЕТСТВЕННОСТЬЮ "Завод Технофлекс"</t>
  </si>
  <si>
    <t>ОБЩЕСТВО С ОГРАНИЧЕННОЙ ОТВЕТСТВЕННОСТЬЮ "ДЕТАЛЬ БИЗНЕСА РЕКЛАМА"</t>
  </si>
  <si>
    <t>ОБЩЕСТВО С ОГРАНИЧЕННОЙ ОТВЕТСТВЕННОСТЬЮ "ЖИВЫЕ ДИВАНЫ"</t>
  </si>
  <si>
    <t>ОБЩЕСТВО С ОГРАНИЧЕННОЙ ОТВЕТСТВЕННОСТЬЮ "ВЫБОР-МСК"</t>
  </si>
  <si>
    <t>ОБЩЕСТВО С ОГРАНИЧЕННОЙ ОТВЕТСТВЕННОСТЬЮ "РОСТАГРОКОМПЛЕКС"</t>
  </si>
  <si>
    <t>ОБЩЕСТВО С ОГРАНИЧЕННОЙ ОТВЕТСТВЕННОСТЬЮ "СТРОИТЕЛЬНЫЕ ИННОВАЦИИ"</t>
  </si>
  <si>
    <t>ОБЩЕСТВО С ОГРАНИЧЕННОЙ ОТВЕТСТВЕННОСТЬЮ "ФАСАДНЫЕ РЕШЕНИЯ"</t>
  </si>
  <si>
    <t>АКЦИОНЕРНОЕ ОБЩЕСТВО "КЛИНСКОЕ ПРЕДПРИЯТИЕ ПРОМЫШЛЕННОГО ЖЕЛЕЗНОДОРОЖНОГО ТРАНСПОРТА"</t>
  </si>
  <si>
    <t>ОБЩЕСТВО С ОГРАНИЧЕННОЙ ОТВЕТСТВЕННОСТЬЮ "ХИМКИНСКОЕ СМУ МОИС-1"</t>
  </si>
  <si>
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</si>
  <si>
    <t>АКЦИОНЕРНОЕ ОБЩЕСТВО "ВОЕННО-ИНЖЕНЕРНАЯ КОРПОРАЦИЯ"</t>
  </si>
  <si>
    <t>АКЦИОНЕРНОЕ ОБЩЕСТВО "ГЕДЕОН РИХТЕР-РУС"</t>
  </si>
  <si>
    <t>ОБЩЕСТВО С ОГРАНИЧЕННОЙ ОТВЕТСТВЕННОСТЬЮ "ДСК"</t>
  </si>
  <si>
    <t>ОБЩЕСТВО С ОГРАНИЧЕННОЙ ОТВЕТСТВЕННОСТЬЮ "БАЙКАЛ-СЕРВИС ТРАНСПОРТНАЯ КОМПАНИЯ"</t>
  </si>
  <si>
    <t>Федеральное государственное казенное учреждение ""Войсковая часть 51952"</t>
  </si>
  <si>
    <t>ОБЩЕСТВО С ОГРАНИЧЕННОЙ ОТВЕТСТВЕННОСТЬЮ "ЭПОЛЕТ"</t>
  </si>
  <si>
    <t>ОБЩЕСТВО С ОГРАНИЧЕННОЙ ОТВЕТСТВЕННОСТЬЮ "Формула"</t>
  </si>
  <si>
    <t>АКЦИОНЕРНОЕ ОБЩЕСТВО "ВЕСОИЗМЕРИТЕЛЬНАЯ КОМПАНИЯ "ТЕНЗО-М"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</si>
</sst>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р.&quot;_-;\-* #,##0.00\ &quot;р.&quot;_-;_-* &quot;-&quot;??\ &quot;р.&quot;_-;_-@_-"/>
    <numFmt numFmtId="166" formatCode="#\-\ \Ф"/>
    <numFmt numFmtId="168" formatCode="h:mm;@"/>
    <numFmt numFmtId="169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rgb="FF21212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2" fillId="0" borderId="2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8" fontId="4" fillId="0" borderId="2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7" fillId="0" borderId="0" xfId="0" applyFont="1" applyAlignment="1"/>
    <xf numFmtId="0" fontId="4" fillId="0" borderId="2" xfId="0" applyFont="1" applyFill="1" applyBorder="1" applyAlignment="1">
      <alignment horizontal="left" vertical="top"/>
    </xf>
    <xf numFmtId="14" fontId="4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168" fontId="4" fillId="0" borderId="2" xfId="0" quotePrefix="1" applyNumberFormat="1" applyFont="1" applyFill="1" applyBorder="1" applyAlignment="1">
      <alignment horizontal="center" vertical="center"/>
    </xf>
    <xf numFmtId="2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Border="1"/>
    <xf numFmtId="0" fontId="4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/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14" fontId="4" fillId="0" borderId="6" xfId="0" applyNumberFormat="1" applyFont="1" applyFill="1" applyBorder="1" applyAlignment="1">
      <alignment horizontal="center" vertical="center"/>
    </xf>
    <xf numFmtId="168" fontId="4" fillId="0" borderId="6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9" fillId="0" borderId="0" xfId="0" applyFont="1"/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10" fillId="0" borderId="2" xfId="0" applyNumberFormat="1" applyFont="1" applyBorder="1" applyAlignment="1">
      <alignment wrapText="1"/>
    </xf>
    <xf numFmtId="0" fontId="9" fillId="0" borderId="2" xfId="0" applyNumberFormat="1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 applyProtection="1">
      <alignment vertical="center"/>
    </xf>
    <xf numFmtId="0" fontId="15" fillId="0" borderId="4" xfId="1" applyNumberFormat="1" applyFont="1" applyFill="1" applyBorder="1" applyAlignment="1" applyProtection="1">
      <alignment vertical="center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Medium9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6.xml"/><Relationship Id="rId13" Type="http://schemas.openxmlformats.org/officeDocument/2006/relationships/revisionLog" Target="revisionLog10.xml"/><Relationship Id="rId18" Type="http://schemas.openxmlformats.org/officeDocument/2006/relationships/revisionLog" Target="revisionLog15.xml"/><Relationship Id="rId26" Type="http://schemas.openxmlformats.org/officeDocument/2006/relationships/revisionLog" Target="revisionLog23.xml"/><Relationship Id="rId21" Type="http://schemas.openxmlformats.org/officeDocument/2006/relationships/revisionLog" Target="revisionLog18.xml"/><Relationship Id="rId34" Type="http://schemas.openxmlformats.org/officeDocument/2006/relationships/revisionLog" Target="revisionLog31.xml"/><Relationship Id="rId7" Type="http://schemas.openxmlformats.org/officeDocument/2006/relationships/revisionLog" Target="revisionLog5.xml"/><Relationship Id="rId12" Type="http://schemas.openxmlformats.org/officeDocument/2006/relationships/revisionLog" Target="revisionLog9.xml"/><Relationship Id="rId17" Type="http://schemas.openxmlformats.org/officeDocument/2006/relationships/revisionLog" Target="revisionLog14.xml"/><Relationship Id="rId25" Type="http://schemas.openxmlformats.org/officeDocument/2006/relationships/revisionLog" Target="revisionLog22.xml"/><Relationship Id="rId33" Type="http://schemas.openxmlformats.org/officeDocument/2006/relationships/revisionLog" Target="revisionLog30.xml"/><Relationship Id="rId16" Type="http://schemas.openxmlformats.org/officeDocument/2006/relationships/revisionLog" Target="revisionLog13.xml"/><Relationship Id="rId20" Type="http://schemas.openxmlformats.org/officeDocument/2006/relationships/revisionLog" Target="revisionLog17.xml"/><Relationship Id="rId29" Type="http://schemas.openxmlformats.org/officeDocument/2006/relationships/revisionLog" Target="revisionLog26.xml"/><Relationship Id="rId6" Type="http://schemas.openxmlformats.org/officeDocument/2006/relationships/revisionLog" Target="revisionLog4.xml"/><Relationship Id="rId11" Type="http://schemas.openxmlformats.org/officeDocument/2006/relationships/revisionLog" Target="revisionLog3.xml"/><Relationship Id="rId24" Type="http://schemas.openxmlformats.org/officeDocument/2006/relationships/revisionLog" Target="revisionLog21.xml"/><Relationship Id="rId32" Type="http://schemas.openxmlformats.org/officeDocument/2006/relationships/revisionLog" Target="revisionLog29.xml"/><Relationship Id="rId5" Type="http://schemas.openxmlformats.org/officeDocument/2006/relationships/revisionLog" Target="revisionLog2.xml"/><Relationship Id="rId15" Type="http://schemas.openxmlformats.org/officeDocument/2006/relationships/revisionLog" Target="revisionLog12.xml"/><Relationship Id="rId23" Type="http://schemas.openxmlformats.org/officeDocument/2006/relationships/revisionLog" Target="revisionLog20.xml"/><Relationship Id="rId28" Type="http://schemas.openxmlformats.org/officeDocument/2006/relationships/revisionLog" Target="revisionLog25.xml"/><Relationship Id="rId10" Type="http://schemas.openxmlformats.org/officeDocument/2006/relationships/revisionLog" Target="revisionLog8.xml"/><Relationship Id="rId19" Type="http://schemas.openxmlformats.org/officeDocument/2006/relationships/revisionLog" Target="revisionLog16.xml"/><Relationship Id="rId31" Type="http://schemas.openxmlformats.org/officeDocument/2006/relationships/revisionLog" Target="revisionLog28.xml"/><Relationship Id="rId4" Type="http://schemas.openxmlformats.org/officeDocument/2006/relationships/revisionLog" Target="revisionLog1.xml"/><Relationship Id="rId9" Type="http://schemas.openxmlformats.org/officeDocument/2006/relationships/revisionLog" Target="revisionLog7.xml"/><Relationship Id="rId14" Type="http://schemas.openxmlformats.org/officeDocument/2006/relationships/revisionLog" Target="revisionLog11.xml"/><Relationship Id="rId22" Type="http://schemas.openxmlformats.org/officeDocument/2006/relationships/revisionLog" Target="revisionLog19.xml"/><Relationship Id="rId27" Type="http://schemas.openxmlformats.org/officeDocument/2006/relationships/revisionLog" Target="revisionLog24.xml"/><Relationship Id="rId30" Type="http://schemas.openxmlformats.org/officeDocument/2006/relationships/revisionLog" Target="revisionLog27.xml"/><Relationship Id="rId35" Type="http://schemas.openxmlformats.org/officeDocument/2006/relationships/revisionLog" Target="revisionLog3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E2D0840-027E-4CEE-AB18-69904B3DF519}" diskRevisions="1" revisionId="16508" version="3">
  <header guid="{524CFD36-518C-4247-AA9C-9175B6673231}" dateTime="2024-04-19T14:18:20" maxSheetId="2" userName="Плохова Татьяна Алексеевна" r:id="rId4" minRId="4" maxRId="1200">
    <sheetIdMap count="1">
      <sheetId val="1"/>
    </sheetIdMap>
  </header>
  <header guid="{1DCDB173-E469-45F0-B2A3-178E66C11A89}" dateTime="2024-04-19T14:22:39" maxSheetId="2" userName="Плохова Татьяна Алексеевна" r:id="rId5" minRId="1202" maxRId="2287">
    <sheetIdMap count="1">
      <sheetId val="1"/>
    </sheetIdMap>
  </header>
  <header guid="{CF093495-A152-474D-82D2-D6D2ED57BCDC}" dateTime="2024-04-19T14:26:01" maxSheetId="2" userName="Плохова Татьяна Алексеевна" r:id="rId6" minRId="2289" maxRId="2979">
    <sheetIdMap count="1">
      <sheetId val="1"/>
    </sheetIdMap>
  </header>
  <header guid="{1C0640B5-9B6E-4681-B704-BB69C3F36752}" dateTime="2024-04-19T14:26:49" maxSheetId="2" userName="Плохова Татьяна Алексеевна" r:id="rId7" minRId="2980" maxRId="3534">
    <sheetIdMap count="1">
      <sheetId val="1"/>
    </sheetIdMap>
  </header>
  <header guid="{EA30A556-C7E8-41BA-9E6C-15BC9D01852B}" dateTime="2024-04-19T14:27:23" maxSheetId="2" userName="Плохова Татьяна Алексеевна" r:id="rId8" minRId="3535" maxRId="3603">
    <sheetIdMap count="1">
      <sheetId val="1"/>
    </sheetIdMap>
  </header>
  <header guid="{713FF71C-BD43-456B-84B5-FC198CFC5914}" dateTime="2024-04-19T14:27:57" maxSheetId="2" userName="Плохова Татьяна Алексеевна" r:id="rId9" minRId="3604" maxRId="3732">
    <sheetIdMap count="1">
      <sheetId val="1"/>
    </sheetIdMap>
  </header>
  <header guid="{17DEAB05-0138-418D-968C-9F7E2E5E3B9E}" dateTime="2024-04-19T14:28:47" maxSheetId="2" userName="Плохова Татьяна Алексеевна" r:id="rId10" minRId="3733" maxRId="3806">
    <sheetIdMap count="1">
      <sheetId val="1"/>
    </sheetIdMap>
  </header>
  <header guid="{AB306793-9AFC-40EE-9ADB-9101654C0361}" dateTime="2024-04-19T14:30:47" maxSheetId="2" userName="Плохова Татьяна Алексеевна" r:id="rId11" minRId="3807" maxRId="5935">
    <sheetIdMap count="1">
      <sheetId val="1"/>
    </sheetIdMap>
  </header>
  <header guid="{32CF8205-AA3B-48F8-BBBE-2D4B2D80A5FD}" dateTime="2024-04-19T14:31:14" maxSheetId="2" userName="Плохова Татьяна Алексеевна" r:id="rId12" minRId="5937">
    <sheetIdMap count="1">
      <sheetId val="1"/>
    </sheetIdMap>
  </header>
  <header guid="{1FBA9D30-4013-43A1-9AD5-7A6F75E583BE}" dateTime="2024-04-19T14:35:30" maxSheetId="2" userName="Плохова Татьяна Алексеевна" r:id="rId13">
    <sheetIdMap count="1">
      <sheetId val="1"/>
    </sheetIdMap>
  </header>
  <header guid="{C88FF61A-C74D-4FB0-8EBC-05EFBE33AD18}" dateTime="2024-04-19T15:07:08" maxSheetId="2" userName="Плохова Татьяна Алексеевна" r:id="rId14" minRId="5938" maxRId="5939">
    <sheetIdMap count="1">
      <sheetId val="1"/>
    </sheetIdMap>
  </header>
  <header guid="{DC14A0A6-F4EC-4069-A5A9-2CEAEDC4C946}" dateTime="2024-04-19T15:07:45" maxSheetId="2" userName="Плохова Татьяна Алексеевна" r:id="rId15">
    <sheetIdMap count="1">
      <sheetId val="1"/>
    </sheetIdMap>
  </header>
  <header guid="{0DC5E3F7-6759-4D79-844D-79C5AA557501}" dateTime="2024-04-19T16:46:52" maxSheetId="2" userName="Плохова Татьяна Алексеевна" r:id="rId16" minRId="5944">
    <sheetIdMap count="1">
      <sheetId val="1"/>
    </sheetIdMap>
  </header>
  <header guid="{53F6C411-FC48-4973-AB1F-F951EDC4BB81}" dateTime="2024-04-27T15:28:49" maxSheetId="2" userName="Плохова Татьяна Алексеевна" r:id="rId17" minRId="5947">
    <sheetIdMap count="1">
      <sheetId val="1"/>
    </sheetIdMap>
  </header>
  <header guid="{F17B2D2C-4B71-479E-AB89-34EE90A29D8F}" dateTime="2024-04-27T15:46:57" maxSheetId="2" userName="Плохова Татьяна Алексеевна" r:id="rId18">
    <sheetIdMap count="1">
      <sheetId val="1"/>
    </sheetIdMap>
  </header>
  <header guid="{0BAA4C7C-D6DD-4C90-986A-744F29A9312E}" dateTime="2024-05-03T09:42:10" maxSheetId="2" userName="Кабанова Ольга Николаевна" r:id="rId19">
    <sheetIdMap count="1">
      <sheetId val="1"/>
    </sheetIdMap>
  </header>
  <header guid="{C3A170DE-FABD-4A25-9458-8ECB6924B73D}" dateTime="2024-05-03T09:50:59" maxSheetId="2" userName="Кабанова Ольга Николаевна" r:id="rId20" minRId="5954" maxRId="10717">
    <sheetIdMap count="1">
      <sheetId val="1"/>
    </sheetIdMap>
  </header>
  <header guid="{D4D1B549-6995-4C12-A2E7-18476D8D6024}" dateTime="2024-05-03T09:52:02" maxSheetId="2" userName="Кабанова Ольга Николаевна" r:id="rId21" minRId="10718" maxRId="11040">
    <sheetIdMap count="1">
      <sheetId val="1"/>
    </sheetIdMap>
  </header>
  <header guid="{D07DE4D5-4AFE-44F8-9756-35B22E1992B1}" dateTime="2024-05-03T09:54:26" maxSheetId="2" userName="Кабанова Ольга Николаевна" r:id="rId22" minRId="11041" maxRId="11511">
    <sheetIdMap count="1">
      <sheetId val="1"/>
    </sheetIdMap>
  </header>
  <header guid="{380BD4A9-F16E-48B4-927C-2DBDB5B0B788}" dateTime="2024-05-03T09:55:10" maxSheetId="2" userName="Кабанова Ольга Николаевна" r:id="rId23" minRId="11512" maxRId="11753">
    <sheetIdMap count="1">
      <sheetId val="1"/>
    </sheetIdMap>
  </header>
  <header guid="{C72B321E-2CB0-43DB-8FA7-9C5FA1872097}" dateTime="2024-05-03T09:56:11" maxSheetId="2" userName="Кабанова Ольга Николаевна" r:id="rId24" minRId="11754" maxRId="12364">
    <sheetIdMap count="1">
      <sheetId val="1"/>
    </sheetIdMap>
  </header>
  <header guid="{1A9BD196-A551-452E-8EF6-070C7D02975D}" dateTime="2024-05-03T10:04:21" maxSheetId="2" userName="Кабанова Ольга Николаевна" r:id="rId25" minRId="12365" maxRId="13399">
    <sheetIdMap count="1">
      <sheetId val="1"/>
    </sheetIdMap>
  </header>
  <header guid="{DD605CDA-B727-48D0-9B52-55AB2A2526D6}" dateTime="2024-05-03T10:10:16" maxSheetId="2" userName="Кабанова Ольга Николаевна" r:id="rId26" minRId="13402" maxRId="13405">
    <sheetIdMap count="1">
      <sheetId val="1"/>
    </sheetIdMap>
  </header>
  <header guid="{1D31A1E0-8AA2-4FC6-83D4-EF93CC6471C0}" dateTime="2024-05-03T10:15:21" maxSheetId="2" userName="Кабанова Ольга Николаевна" r:id="rId27" minRId="13406" maxRId="13421">
    <sheetIdMap count="1">
      <sheetId val="1"/>
    </sheetIdMap>
  </header>
  <header guid="{EDA8B2A6-F55E-4B49-81AC-B2F4A71EFF43}" dateTime="2024-05-03T10:17:08" maxSheetId="2" userName="Кабанова Ольга Николаевна" r:id="rId28" minRId="13422" maxRId="13423">
    <sheetIdMap count="1">
      <sheetId val="1"/>
    </sheetIdMap>
  </header>
  <header guid="{EBECCD0A-C658-43BC-8FFF-36ECAA5B8EB9}" dateTime="2024-05-03T10:20:00" maxSheetId="2" userName="Кабанова Ольга Николаевна" r:id="rId29" minRId="13426" maxRId="13442">
    <sheetIdMap count="1">
      <sheetId val="1"/>
    </sheetIdMap>
  </header>
  <header guid="{D5346A57-6934-418B-9F1B-80C81443E299}" dateTime="2024-05-03T10:32:36" maxSheetId="2" userName="Кабанова Ольга Николаевна" r:id="rId30" minRId="13445" maxRId="16454">
    <sheetIdMap count="1">
      <sheetId val="1"/>
    </sheetIdMap>
  </header>
  <header guid="{333F015C-E4C7-4200-BD72-E7A52A49DCB3}" dateTime="2024-05-03T10:35:03" maxSheetId="2" userName="Кабанова Ольга Николаевна" r:id="rId31" minRId="16457">
    <sheetIdMap count="1">
      <sheetId val="1"/>
    </sheetIdMap>
  </header>
  <header guid="{1FBF9529-7AF0-4C4E-AAD6-7D6106F079C6}" dateTime="2024-05-03T10:39:31" maxSheetId="2" userName="Кабанова Ольга Николаевна" r:id="rId32" minRId="16458" maxRId="16463">
    <sheetIdMap count="1">
      <sheetId val="1"/>
    </sheetIdMap>
  </header>
  <header guid="{48673E68-C3B7-462F-8352-BC02593D589B}" dateTime="2024-05-03T10:41:26" maxSheetId="2" userName="Кабанова Ольга Николаевна" r:id="rId33">
    <sheetIdMap count="1">
      <sheetId val="1"/>
    </sheetIdMap>
  </header>
  <header guid="{E89DE4AD-5313-42CB-9497-B5C0DEA80C46}" dateTime="2024-05-03T10:47:48" maxSheetId="2" userName="Кабанова Ольга Николаевна" r:id="rId34" minRId="16466" maxRId="16505">
    <sheetIdMap count="1">
      <sheetId val="1"/>
    </sheetIdMap>
  </header>
  <header guid="{AE2D0840-027E-4CEE-AB18-69904B3DF519}" dateTime="2024-05-03T10:48:18" maxSheetId="2" userName="Кабанова Ольга Николаевна" r:id="rId35" minRId="1650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nc r="A6">
      <v>1</v>
    </nc>
  </rcc>
  <rcc rId="5" sId="1">
    <nc r="B6">
      <v>7701</v>
    </nc>
  </rcc>
  <rcc rId="6" sId="1">
    <nc r="C6" t="inlineStr">
      <is>
        <t>Захарова И.В.</t>
      </is>
    </nc>
  </rcc>
  <rcc rId="7" sId="1" odxf="1" dxf="1">
    <nc r="D6" t="inlineStr">
      <is>
        <t>ПАО  "Авиационного комплекса им. С.В. Ильюшина"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8" sId="1" odxf="1" dxf="1">
    <nc r="E6">
      <v>7701000042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9" sId="1">
    <nc r="F6">
      <v>7714027882</v>
    </nc>
  </rcc>
  <rcc rId="10" sId="1" odxf="1" dxf="1" numFmtId="19">
    <nc r="G6">
      <v>45329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1" sId="1" numFmtId="23">
    <nc r="H6">
      <v>0.51041666666666663</v>
    </nc>
  </rcc>
  <rcc rId="12" sId="1" odxf="1" dxf="1" numFmtId="19">
    <nc r="I6">
      <v>45338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3" sId="1" odxf="1" dxf="1">
    <nc r="J6" t="inlineStr">
      <is>
        <t>1-Ф</t>
      </is>
    </nc>
    <odxf>
      <font>
        <name val="Times New Roman"/>
        <scheme val="none"/>
      </font>
      <numFmt numFmtId="165" formatCode="#\-\ \Ф"/>
      <fill>
        <patternFill patternType="none">
          <bgColor indexed="65"/>
        </patternFill>
      </fill>
      <alignment wrapText="0" readingOrder="0"/>
    </odxf>
    <ndxf>
      <font>
        <color auto="1"/>
        <name val="Times New Roman"/>
        <scheme val="none"/>
      </font>
      <numFmt numFmtId="0" formatCode="General"/>
      <fill>
        <patternFill patternType="solid">
          <bgColor theme="0"/>
        </patternFill>
      </fill>
      <alignment wrapText="1" readingOrder="0"/>
    </ndxf>
  </rcc>
  <rcc rId="14" sId="1" odxf="1" dxf="1">
    <nc r="K6" t="inlineStr">
      <is>
        <t>Разрешение</t>
      </is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168" formatCode="dd/mm/yy;@"/>
      <alignment horizontal="center" readingOrder="0"/>
    </ndxf>
  </rcc>
  <rfmt sheetId="1" sqref="M6" start="0" length="0">
    <dxf>
      <font>
        <color auto="1"/>
        <name val="Times New Roman"/>
        <scheme val="none"/>
      </font>
      <alignment horizontal="center" vertical="top" readingOrder="0"/>
    </dxf>
  </rfmt>
  <rcc rId="15" sId="1" odxf="1" dxf="1" numFmtId="4">
    <nc r="N6">
      <v>13540656.630000001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6" sId="1" odxf="1" dxf="1">
    <nc r="O6">
      <v>855826.65</v>
    </nc>
    <odxf>
      <alignment horizontal="general" readingOrder="0"/>
    </odxf>
    <ndxf>
      <alignment horizontal="center" readingOrder="0"/>
    </ndxf>
  </rcc>
  <rcc rId="17" sId="1" odxf="1" dxf="1" numFmtId="4">
    <nc r="P6">
      <v>2536966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18" sId="1" odxf="1" dxf="1">
    <oc r="Q6">
      <f>P6/(N6-O6)</f>
    </oc>
    <nc r="Q6">
      <f>P6/(N6-O6)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" start="0" length="0">
    <dxf>
      <alignment horizontal="center" readingOrder="0"/>
    </dxf>
  </rfmt>
  <rfmt sheetId="1" sqref="S6" start="0" length="0">
    <dxf>
      <alignment horizontal="center" readingOrder="0"/>
    </dxf>
  </rfmt>
  <rfmt sheetId="1" sqref="T6" start="0" length="0">
    <dxf>
      <alignment horizontal="center" readingOrder="0"/>
    </dxf>
  </rfmt>
  <rfmt sheetId="1" sqref="U6" start="0" length="0">
    <dxf>
      <alignment horizontal="center" readingOrder="0"/>
    </dxf>
  </rfmt>
  <rcc rId="19" sId="1">
    <nc r="A7">
      <v>2</v>
    </nc>
  </rcc>
  <rcc rId="20" sId="1">
    <nc r="B7">
      <v>7701</v>
    </nc>
  </rcc>
  <rcc rId="21" sId="1">
    <nc r="C7" t="inlineStr">
      <is>
        <t>Захарова И.В.</t>
      </is>
    </nc>
  </rcc>
  <rcc rId="22" sId="1" odxf="1" dxf="1">
    <nc r="D7" t="inlineStr">
      <is>
        <t>ФГБУК г. Москвы "РАМТ"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23" sId="1" odxf="1" dxf="1">
    <nc r="E7">
      <v>7701000833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24" sId="1">
    <nc r="F7">
      <v>7707035829</v>
    </nc>
  </rcc>
  <rcc rId="25" sId="1" odxf="1" dxf="1" numFmtId="19">
    <nc r="G7">
      <v>45330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26" sId="1">
    <nc r="H7" t="inlineStr">
      <is>
        <t>15.40</t>
      </is>
    </nc>
  </rcc>
  <rcc rId="27" sId="1" odxf="1" dxf="1" numFmtId="19">
    <nc r="I7">
      <v>45338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28" sId="1" odxf="1" dxf="1">
    <nc r="J7" t="inlineStr">
      <is>
        <t>2-Ф</t>
      </is>
    </nc>
    <odxf>
      <font>
        <name val="Times New Roman"/>
        <scheme val="none"/>
      </font>
      <numFmt numFmtId="165" formatCode="#\-\ \Ф"/>
      <alignment wrapText="0" readingOrder="0"/>
    </odxf>
    <ndxf>
      <font>
        <color auto="1"/>
        <name val="Times New Roman"/>
        <scheme val="none"/>
      </font>
      <numFmt numFmtId="0" formatCode="General"/>
      <alignment wrapText="1" readingOrder="0"/>
    </ndxf>
  </rcc>
  <rcc rId="29" sId="1" odxf="1" dxf="1">
    <nc r="K7" t="inlineStr">
      <is>
        <t>Разрешение</t>
      </is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168" formatCode="dd/mm/yy;@"/>
      <alignment horizontal="center" readingOrder="0"/>
    </ndxf>
  </rcc>
  <rcc rId="30" sId="1" odxf="1" dxf="1">
    <nc r="M7" t="inlineStr">
      <is>
        <t>ЕПГУ</t>
      </is>
    </nc>
    <odxf>
      <font>
        <name val="Times New Roman"/>
        <scheme val="none"/>
      </font>
      <alignment horizontal="general" vertical="center" readingOrder="0"/>
    </odxf>
    <ndxf>
      <font>
        <color auto="1"/>
        <name val="Times New Roman"/>
        <scheme val="none"/>
      </font>
      <alignment horizontal="center" vertical="top" readingOrder="0"/>
    </ndxf>
  </rcc>
  <rcc rId="31" sId="1" odxf="1" dxf="1" numFmtId="4">
    <nc r="N7">
      <v>683222.48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2" sId="1" odxf="1" dxf="1">
    <nc r="O7">
      <v>82246.14</v>
    </nc>
    <odxf>
      <alignment horizontal="general" readingOrder="0"/>
    </odxf>
    <ndxf>
      <alignment horizontal="center" readingOrder="0"/>
    </ndxf>
  </rcc>
  <rcc rId="33" sId="1" odxf="1" dxf="1" numFmtId="4">
    <nc r="P7">
      <v>120195.27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34" sId="1" odxf="1" dxf="1">
    <oc r="Q7">
      <f>P7/(N7-O7)</f>
    </oc>
    <nc r="Q7">
      <f>P7/(N7-O7)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7" start="0" length="0">
    <dxf>
      <alignment horizontal="center" readingOrder="0"/>
    </dxf>
  </rfmt>
  <rfmt sheetId="1" sqref="S7" start="0" length="0">
    <dxf>
      <alignment horizontal="center" readingOrder="0"/>
    </dxf>
  </rfmt>
  <rcc rId="35" sId="1" odxf="1" dxf="1" numFmtId="19">
    <nc r="T7">
      <v>45378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6" sId="1" odxf="1" dxf="1" numFmtId="19">
    <nc r="U7">
      <v>45378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" sId="1" odxf="1" dxf="1" numFmtId="4">
    <nc r="V7">
      <v>120195.27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38" sId="1">
    <nc r="A8">
      <v>3</v>
    </nc>
  </rcc>
  <rcc rId="39" sId="1">
    <nc r="B8">
      <v>7701</v>
    </nc>
  </rcc>
  <rcc rId="40" sId="1">
    <nc r="C8" t="inlineStr">
      <is>
        <t>Захарова И.В.</t>
      </is>
    </nc>
  </rcc>
  <rcc rId="41" sId="1" odxf="1" dxf="1">
    <nc r="D8" t="inlineStr">
      <is>
        <t>ООО "КОМПЛЕКС ВЕЛЬЮ"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42" sId="1" odxf="1" dxf="1">
    <nc r="E8">
      <v>7703072802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43" sId="1">
    <nc r="F8">
      <v>9721059504</v>
    </nc>
  </rcc>
  <rcc rId="44" sId="1" odxf="1" dxf="1" numFmtId="19">
    <nc r="G8">
      <v>45330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45" sId="1">
    <nc r="H8" t="inlineStr">
      <is>
        <t>15.00</t>
      </is>
    </nc>
  </rcc>
  <rcc rId="46" sId="1" odxf="1" dxf="1" numFmtId="19">
    <nc r="I8">
      <v>45338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47" sId="1" odxf="1" dxf="1">
    <nc r="J8" t="inlineStr">
      <is>
        <t>3-Ф</t>
      </is>
    </nc>
    <odxf>
      <font>
        <name val="Times New Roman"/>
        <scheme val="none"/>
      </font>
      <numFmt numFmtId="165" formatCode="#\-\ \Ф"/>
      <alignment wrapText="0" readingOrder="0"/>
    </odxf>
    <ndxf>
      <font>
        <color auto="1"/>
        <name val="Times New Roman"/>
        <scheme val="none"/>
      </font>
      <numFmt numFmtId="0" formatCode="General"/>
      <alignment wrapText="1" readingOrder="0"/>
    </ndxf>
  </rcc>
  <rcc rId="48" sId="1" odxf="1" dxf="1">
    <nc r="K8" t="inlineStr">
      <is>
        <t>Разрешение</t>
      </is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168" formatCode="dd/mm/yy;@"/>
      <alignment horizontal="center" readingOrder="0"/>
    </ndxf>
  </rcc>
  <rcc rId="49" sId="1" odxf="1" dxf="1">
    <nc r="M8" t="inlineStr">
      <is>
        <t>ЕПГУ, #100</t>
      </is>
    </nc>
    <odxf>
      <font>
        <name val="Times New Roman"/>
        <scheme val="none"/>
      </font>
      <alignment horizontal="general" vertical="center" readingOrder="0"/>
    </odxf>
    <ndxf>
      <font>
        <color auto="1"/>
        <name val="Times New Roman"/>
        <scheme val="none"/>
      </font>
      <alignment horizontal="center" vertical="top" readingOrder="0"/>
    </ndxf>
  </rcc>
  <rcc rId="50" sId="1" odxf="1" dxf="1" numFmtId="4">
    <nc r="N8">
      <v>402742.86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" sId="1" odxf="1" dxf="1">
    <nc r="O8">
      <v>0</v>
    </nc>
    <odxf>
      <alignment horizontal="general" readingOrder="0"/>
    </odxf>
    <ndxf>
      <alignment horizontal="center" readingOrder="0"/>
    </ndxf>
  </rcc>
  <rcc rId="52" sId="1" odxf="1" dxf="1" numFmtId="4">
    <nc r="P8">
      <v>79200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53" sId="1" odxf="1" dxf="1">
    <oc r="Q8">
      <f>P8/(N8-O8)</f>
    </oc>
    <nc r="Q8">
      <f>P8/(N8-O8)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8" start="0" length="0">
    <dxf>
      <alignment horizontal="center" readingOrder="0"/>
    </dxf>
  </rfmt>
  <rfmt sheetId="1" sqref="S8" start="0" length="0">
    <dxf>
      <alignment horizontal="center" readingOrder="0"/>
    </dxf>
  </rfmt>
  <rfmt sheetId="1" sqref="T8" start="0" length="0">
    <dxf>
      <alignment horizontal="center" readingOrder="0"/>
    </dxf>
  </rfmt>
  <rfmt sheetId="1" sqref="U8" start="0" length="0">
    <dxf>
      <alignment horizontal="center" readingOrder="0"/>
    </dxf>
  </rfmt>
  <rcc rId="54" sId="1">
    <nc r="A9">
      <v>4</v>
    </nc>
  </rcc>
  <rcc rId="55" sId="1">
    <nc r="B9">
      <v>7701</v>
    </nc>
  </rcc>
  <rcc rId="56" sId="1">
    <nc r="C9" t="inlineStr">
      <is>
        <t>Захарова И.В.</t>
      </is>
    </nc>
  </rcc>
  <rcc rId="57" sId="1" odxf="1" dxf="1">
    <nc r="D9" t="inlineStr">
      <is>
        <t>ООО "КОМБОЛИФТ СЕРВИС"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58" sId="1" odxf="1" dxf="1">
    <nc r="E9">
      <v>7703063052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59" sId="1">
    <nc r="F9">
      <v>7726393308</v>
    </nc>
  </rcc>
  <rcc rId="60" sId="1" odxf="1" dxf="1" numFmtId="19">
    <nc r="G9">
      <v>45330</v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wrapText="0" readingOrder="0"/>
    </odxf>
    <ndxf>
      <font>
        <color auto="1"/>
        <name val="Times New Roman"/>
        <scheme val="none"/>
      </font>
      <numFmt numFmtId="19" formatCode="dd/mm/yyyy"/>
      <fill>
        <patternFill patternType="solid">
          <bgColor theme="0"/>
        </patternFill>
      </fill>
      <alignment horizontal="center" wrapText="1" readingOrder="0"/>
    </ndxf>
  </rcc>
  <rcc rId="61" sId="1" odxf="1" dxf="1">
    <nc r="H9" t="inlineStr">
      <is>
        <t>15.05</t>
      </is>
    </nc>
    <odxf>
      <numFmt numFmtId="167" formatCode="h:mm;@"/>
    </odxf>
    <ndxf>
      <numFmt numFmtId="30" formatCode="@"/>
    </ndxf>
  </rcc>
  <rcc rId="62" sId="1" odxf="1" dxf="1" numFmtId="19">
    <nc r="I9">
      <v>45338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63" sId="1" odxf="1" dxf="1">
    <nc r="J9" t="inlineStr">
      <is>
        <t>4-Ф</t>
      </is>
    </nc>
    <odxf>
      <font>
        <name val="Times New Roman"/>
        <scheme val="none"/>
      </font>
      <numFmt numFmtId="165" formatCode="#\-\ \Ф"/>
      <alignment wrapText="0" readingOrder="0"/>
    </odxf>
    <ndxf>
      <font>
        <color auto="1"/>
        <name val="Times New Roman"/>
        <scheme val="none"/>
      </font>
      <numFmt numFmtId="0" formatCode="General"/>
      <alignment wrapText="1" readingOrder="0"/>
    </ndxf>
  </rcc>
  <rcc rId="64" sId="1" odxf="1" dxf="1">
    <nc r="K9" t="inlineStr">
      <is>
        <t>Разрешение</t>
      </is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168" formatCode="dd/mm/yy;@"/>
      <alignment horizontal="center" readingOrder="0"/>
    </ndxf>
  </rcc>
  <rcc rId="65" sId="1" odxf="1" dxf="1">
    <nc r="M9" t="inlineStr">
      <is>
        <t>ЕПГУ, #100</t>
      </is>
    </nc>
    <odxf>
      <font>
        <name val="Times New Roman"/>
        <scheme val="none"/>
      </font>
      <alignment horizontal="general" vertical="center" readingOrder="0"/>
    </odxf>
    <ndxf>
      <font>
        <color auto="1"/>
        <name val="Times New Roman"/>
        <scheme val="none"/>
      </font>
      <alignment horizontal="center" vertical="top" readingOrder="0"/>
    </ndxf>
  </rcc>
  <rcc rId="66" sId="1" odxf="1" dxf="1" numFmtId="4">
    <nc r="N9">
      <v>571636.94999999995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7" sId="1" odxf="1" dxf="1">
    <nc r="O9">
      <v>0</v>
    </nc>
    <odxf>
      <alignment horizontal="general" readingOrder="0"/>
    </odxf>
    <ndxf>
      <alignment horizontal="center" readingOrder="0"/>
    </ndxf>
  </rcc>
  <rcc rId="68" sId="1" odxf="1" dxf="1" numFmtId="4">
    <nc r="P9">
      <v>113400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69" sId="1" odxf="1" dxf="1">
    <oc r="Q9">
      <f>P9/(N9-O9)</f>
    </oc>
    <nc r="Q9">
      <f>P9/(N9-O9)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9" start="0" length="0">
    <dxf>
      <alignment horizontal="center" readingOrder="0"/>
    </dxf>
  </rfmt>
  <rfmt sheetId="1" sqref="S9" start="0" length="0">
    <dxf>
      <alignment horizontal="center" readingOrder="0"/>
    </dxf>
  </rfmt>
  <rfmt sheetId="1" sqref="T9" start="0" length="0">
    <dxf>
      <alignment horizontal="center" readingOrder="0"/>
    </dxf>
  </rfmt>
  <rfmt sheetId="1" sqref="U9" start="0" length="0">
    <dxf>
      <alignment horizontal="center" readingOrder="0"/>
    </dxf>
  </rfmt>
  <rcc rId="70" sId="1">
    <nc r="A10">
      <v>5</v>
    </nc>
  </rcc>
  <rcc rId="71" sId="1">
    <nc r="B10">
      <v>7701</v>
    </nc>
  </rcc>
  <rcc rId="72" sId="1">
    <nc r="C10" t="inlineStr">
      <is>
        <t>Кабанова О.Н.</t>
      </is>
    </nc>
  </rcc>
  <rcc rId="73" sId="1" odxf="1" dxf="1">
    <nc r="D10" t="inlineStr">
      <is>
        <t>ЗАО "Комбинат дошкольного питания"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74" sId="1" odxf="1" dxf="1">
    <nc r="E10">
      <v>7705007225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75" sId="1">
    <nc r="F10">
      <v>7726221073</v>
    </nc>
  </rcc>
  <rcc rId="76" sId="1" odxf="1" dxf="1" numFmtId="19">
    <nc r="G10">
      <v>45341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77" sId="1" numFmtId="23">
    <nc r="H10">
      <v>0.4236111111111111</v>
    </nc>
  </rcc>
  <rcc rId="78" sId="1" odxf="1" dxf="1" numFmtId="19">
    <nc r="I10">
      <v>45344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79" sId="1" odxf="1" dxf="1">
    <nc r="J10" t="inlineStr">
      <is>
        <t>9-Ф</t>
      </is>
    </nc>
    <odxf>
      <font>
        <name val="Times New Roman"/>
        <scheme val="none"/>
      </font>
      <numFmt numFmtId="165" formatCode="#\-\ \Ф"/>
      <alignment wrapText="0" readingOrder="0"/>
    </odxf>
    <ndxf>
      <font>
        <color auto="1"/>
        <name val="Times New Roman"/>
        <scheme val="none"/>
      </font>
      <numFmt numFmtId="0" formatCode="General"/>
      <alignment wrapText="1" readingOrder="0"/>
    </ndxf>
  </rcc>
  <rcc rId="80" sId="1" odxf="1" dxf="1">
    <nc r="K10" t="inlineStr">
      <is>
        <t>Разрешение</t>
      </is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168" formatCode="dd/mm/yy;@"/>
      <alignment horizontal="center" readingOrder="0"/>
    </ndxf>
  </rcc>
  <rfmt sheetId="1" sqref="M10" start="0" length="0">
    <dxf>
      <font>
        <color auto="1"/>
        <name val="Times New Roman"/>
        <scheme val="none"/>
      </font>
      <alignment horizontal="center" vertical="top" readingOrder="0"/>
    </dxf>
  </rfmt>
  <rcc rId="81" sId="1" odxf="1" dxf="1" numFmtId="4">
    <nc r="N10">
      <v>2245342.7599999998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2" sId="1" odxf="1" dxf="1">
    <nc r="O10">
      <v>0</v>
    </nc>
    <odxf>
      <alignment horizontal="general" readingOrder="0"/>
    </odxf>
    <ndxf>
      <alignment horizontal="center" readingOrder="0"/>
    </ndxf>
  </rcc>
  <rcc rId="83" sId="1" odxf="1" dxf="1" numFmtId="4">
    <nc r="P10">
      <v>449068.55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84" sId="1" odxf="1" dxf="1">
    <oc r="Q10">
      <f>P10/(N10-O10)</f>
    </oc>
    <nc r="Q10">
      <f>P10/(N10-O10)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0" start="0" length="0">
    <dxf>
      <alignment horizontal="center" readingOrder="0"/>
    </dxf>
  </rfmt>
  <rfmt sheetId="1" sqref="S10" start="0" length="0">
    <dxf>
      <alignment horizontal="center" readingOrder="0"/>
    </dxf>
  </rfmt>
  <rfmt sheetId="1" sqref="T10" start="0" length="0">
    <dxf>
      <alignment horizontal="center" readingOrder="0"/>
    </dxf>
  </rfmt>
  <rfmt sheetId="1" sqref="U10" start="0" length="0">
    <dxf>
      <alignment horizontal="center" readingOrder="0"/>
    </dxf>
  </rfmt>
  <rcc rId="85" sId="1">
    <nc r="A11">
      <v>6</v>
    </nc>
  </rcc>
  <rcc rId="86" sId="1">
    <nc r="B11">
      <v>7701</v>
    </nc>
  </rcc>
  <rcc rId="87" sId="1">
    <nc r="C11" t="inlineStr">
      <is>
        <t>Захарова И.В.</t>
      </is>
    </nc>
  </rcc>
  <rcc rId="88" sId="1" odxf="1" dxf="1">
    <nc r="D11" t="inlineStr">
      <is>
        <t>ООО "Камоцци Пневматика"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89" sId="1" odxf="1" dxf="1">
    <nc r="E11">
      <v>7731133500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90" sId="1">
    <nc r="F11">
      <v>7710028420</v>
    </nc>
  </rcc>
  <rcc rId="91" sId="1" odxf="1" dxf="1" numFmtId="19">
    <nc r="G11">
      <v>45342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92" sId="1">
    <nc r="H11" t="inlineStr">
      <is>
        <t>12.00</t>
      </is>
    </nc>
  </rcc>
  <rcc rId="93" sId="1" odxf="1" dxf="1" numFmtId="19">
    <nc r="I11">
      <v>45343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94" sId="1" odxf="1" dxf="1">
    <nc r="J11" t="inlineStr">
      <is>
        <t>6-Ф</t>
      </is>
    </nc>
    <odxf>
      <font>
        <name val="Times New Roman"/>
        <scheme val="none"/>
      </font>
      <numFmt numFmtId="165" formatCode="#\-\ \Ф"/>
      <alignment wrapText="0" readingOrder="0"/>
    </odxf>
    <ndxf>
      <font>
        <color auto="1"/>
        <name val="Times New Roman"/>
        <scheme val="none"/>
      </font>
      <numFmt numFmtId="0" formatCode="General"/>
      <alignment wrapText="1" readingOrder="0"/>
    </ndxf>
  </rcc>
  <rcc rId="95" sId="1" odxf="1" dxf="1">
    <nc r="K11" t="inlineStr">
      <is>
        <t>Отказ</t>
      </is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168" formatCode="dd/mm/yy;@"/>
      <alignment horizontal="center" readingOrder="0"/>
    </ndxf>
  </rcc>
  <rcc rId="96" sId="1">
    <nc r="L11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11" start="0" length="0">
    <dxf>
      <font>
        <color auto="1"/>
        <name val="Times New Roman"/>
        <scheme val="none"/>
      </font>
      <alignment horizontal="center" vertical="top" readingOrder="0"/>
    </dxf>
  </rfmt>
  <rcc rId="97" sId="1" odxf="1" dxf="1" numFmtId="4">
    <nc r="N11">
      <v>21595886.559999999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fmt sheetId="1" sqref="O11" start="0" length="0">
    <dxf>
      <alignment horizontal="center" readingOrder="0"/>
    </dxf>
  </rfmt>
  <rcc rId="98" sId="1" odxf="1" dxf="1" numFmtId="4">
    <nc r="P11">
      <v>0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99" sId="1" odxf="1" dxf="1">
    <oc r="Q11">
      <f>P11/(N11-O11)</f>
    </oc>
    <nc r="Q11">
      <f>P11/(N11-O11)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1" start="0" length="0">
    <dxf>
      <alignment horizontal="center" readingOrder="0"/>
    </dxf>
  </rfmt>
  <rfmt sheetId="1" sqref="S11" start="0" length="0">
    <dxf>
      <alignment horizontal="center" readingOrder="0"/>
    </dxf>
  </rfmt>
  <rfmt sheetId="1" sqref="T11" start="0" length="0">
    <dxf>
      <alignment horizontal="center" readingOrder="0"/>
    </dxf>
  </rfmt>
  <rfmt sheetId="1" sqref="U11" start="0" length="0">
    <dxf>
      <alignment horizontal="center" readingOrder="0"/>
    </dxf>
  </rfmt>
  <rcc rId="100" sId="1">
    <nc r="A12">
      <v>7</v>
    </nc>
  </rcc>
  <rcc rId="101" sId="1">
    <nc r="B12">
      <v>7701</v>
    </nc>
  </rcc>
  <rcc rId="102" sId="1">
    <nc r="C12" t="inlineStr">
      <is>
        <t>Захарова И.В.</t>
      </is>
    </nc>
  </rcc>
  <rcc rId="103" sId="1" odxf="1" dxf="1">
    <nc r="D12" t="inlineStr">
      <is>
        <t>ООО "Камоцци Пневматика"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104" sId="1" odxf="1" dxf="1">
    <nc r="E12">
      <v>7731133500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105" sId="1">
    <nc r="F12">
      <v>7710028420</v>
    </nc>
  </rcc>
  <rcc rId="106" sId="1" odxf="1" dxf="1" numFmtId="19">
    <nc r="G12">
      <v>45343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07" sId="1">
    <nc r="H12" t="inlineStr">
      <is>
        <t>16.28</t>
      </is>
    </nc>
  </rcc>
  <rcc rId="108" sId="1" odxf="1" dxf="1" numFmtId="19">
    <nc r="I12">
      <v>45344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09" sId="1" odxf="1" dxf="1">
    <nc r="J12" t="inlineStr">
      <is>
        <t>12-Ф</t>
      </is>
    </nc>
    <odxf>
      <font>
        <name val="Times New Roman"/>
        <scheme val="none"/>
      </font>
      <numFmt numFmtId="165" formatCode="#\-\ \Ф"/>
      <alignment wrapText="0" readingOrder="0"/>
    </odxf>
    <ndxf>
      <font>
        <color auto="1"/>
        <name val="Times New Roman"/>
        <scheme val="none"/>
      </font>
      <numFmt numFmtId="0" formatCode="General"/>
      <alignment wrapText="1" readingOrder="0"/>
    </ndxf>
  </rcc>
  <rcc rId="110" sId="1" odxf="1" dxf="1">
    <nc r="K12" t="inlineStr">
      <is>
        <t>Отказ</t>
      </is>
    </nc>
    <odxf>
      <alignment horizontal="general" readingOrder="0"/>
    </odxf>
    <ndxf>
      <alignment horizontal="center" readingOrder="0"/>
    </ndxf>
  </rcc>
  <rcc rId="111" sId="1">
    <nc r="L12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112" sId="1" odxf="1" dxf="1">
    <nc r="M12" t="inlineStr">
      <is>
        <t>ЕПГУ</t>
      </is>
    </nc>
    <odxf>
      <font>
        <name val="Times New Roman"/>
        <scheme val="none"/>
      </font>
      <alignment horizontal="general" vertical="center" readingOrder="0"/>
    </odxf>
    <ndxf>
      <font>
        <color auto="1"/>
        <name val="Times New Roman"/>
        <scheme val="none"/>
      </font>
      <alignment horizontal="center" vertical="top" readingOrder="0"/>
    </ndxf>
  </rcc>
  <rcc rId="113" sId="1" odxf="1" dxf="1" numFmtId="4">
    <nc r="N12">
      <v>21595886.559999999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fmt sheetId="1" sqref="O12" start="0" length="0">
    <dxf>
      <alignment horizontal="center" readingOrder="0"/>
    </dxf>
  </rfmt>
  <rcc rId="114" sId="1" odxf="1" dxf="1" numFmtId="4">
    <nc r="P12">
      <v>0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115" sId="1" odxf="1" dxf="1">
    <oc r="Q12">
      <f>P12/(N12-O12)</f>
    </oc>
    <nc r="Q12">
      <f>P12/(N12-O12)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2" start="0" length="0">
    <dxf>
      <alignment horizontal="center" readingOrder="0"/>
    </dxf>
  </rfmt>
  <rfmt sheetId="1" sqref="S12" start="0" length="0">
    <dxf>
      <alignment horizontal="center" readingOrder="0"/>
    </dxf>
  </rfmt>
  <rfmt sheetId="1" sqref="T12" start="0" length="0">
    <dxf>
      <alignment horizontal="center" readingOrder="0"/>
    </dxf>
  </rfmt>
  <rfmt sheetId="1" sqref="U12" start="0" length="0">
    <dxf>
      <alignment horizontal="center" readingOrder="0"/>
    </dxf>
  </rfmt>
  <rcc rId="116" sId="1">
    <nc r="A13">
      <v>8</v>
    </nc>
  </rcc>
  <rcc rId="117" sId="1">
    <nc r="B13">
      <v>7701</v>
    </nc>
  </rcc>
  <rcc rId="118" sId="1">
    <nc r="C13" t="inlineStr">
      <is>
        <t>Захарова И.В.</t>
      </is>
    </nc>
  </rcc>
  <rcc rId="119" sId="1" odxf="1" dxf="1">
    <nc r="D13" t="inlineStr">
      <is>
        <t>ООО "ВИТА-ПУЛ"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120" sId="1" odxf="1" dxf="1">
    <nc r="E13">
      <v>7701068315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121" sId="1">
    <nc r="F13">
      <v>7743115639</v>
    </nc>
  </rcc>
  <rcc rId="122" sId="1" odxf="1" dxf="1" numFmtId="19">
    <nc r="G13">
      <v>45343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23" sId="1">
    <nc r="H13" t="inlineStr">
      <is>
        <t>16.30</t>
      </is>
    </nc>
  </rcc>
  <rcc rId="124" sId="1" odxf="1" dxf="1" numFmtId="19">
    <nc r="I13">
      <v>45344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25" sId="1">
    <nc r="J13" t="inlineStr">
      <is>
        <t>11-Ф</t>
      </is>
    </nc>
  </rcc>
  <rcc rId="126" sId="1" odxf="1" dxf="1">
    <nc r="K13" t="inlineStr">
      <is>
        <t>Разрешение</t>
      </is>
    </nc>
    <odxf>
      <alignment horizontal="general" readingOrder="0"/>
    </odxf>
    <ndxf>
      <alignment horizontal="center" readingOrder="0"/>
    </ndxf>
  </rcc>
  <rcc rId="127" sId="1" odxf="1" dxf="1">
    <nc r="M13" t="inlineStr">
      <is>
        <t>ЕПГУ</t>
      </is>
    </nc>
    <odxf>
      <font>
        <name val="Times New Roman"/>
        <scheme val="none"/>
      </font>
      <alignment horizontal="general" vertical="center" readingOrder="0"/>
    </odxf>
    <ndxf>
      <font>
        <color auto="1"/>
        <name val="Times New Roman"/>
        <scheme val="none"/>
      </font>
      <alignment horizontal="center" vertical="top" readingOrder="0"/>
    </ndxf>
  </rcc>
  <rcc rId="128" sId="1" odxf="1" dxf="1" numFmtId="4">
    <nc r="N13">
      <v>766814.53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29" sId="1" odxf="1" dxf="1">
    <nc r="O13">
      <v>0</v>
    </nc>
    <odxf>
      <alignment horizontal="general" readingOrder="0"/>
    </odxf>
    <ndxf>
      <alignment horizontal="center" readingOrder="0"/>
    </ndxf>
  </rcc>
  <rcc rId="130" sId="1" odxf="1" dxf="1" numFmtId="4">
    <nc r="P13">
      <v>54900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131" sId="1" odxf="1" dxf="1">
    <oc r="Q13">
      <f>P13/(N13-O13)</f>
    </oc>
    <nc r="Q13">
      <f>P13/(N13-O13)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32" sId="1" odxf="1" dxf="1" numFmtId="19">
    <nc r="R13">
      <v>45371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33" sId="1" odxf="1" dxf="1">
    <nc r="S13" t="inlineStr">
      <is>
        <t>74-Ф</t>
      </is>
    </nc>
    <odxf>
      <alignment horizontal="general" readingOrder="0"/>
    </odxf>
    <ndxf>
      <alignment horizontal="center" readingOrder="0"/>
    </ndxf>
  </rcc>
  <rfmt sheetId="1" sqref="T13" start="0" length="0">
    <dxf>
      <alignment horizontal="center" readingOrder="0"/>
    </dxf>
  </rfmt>
  <rfmt sheetId="1" sqref="U13" start="0" length="0">
    <dxf>
      <alignment horizontal="center" readingOrder="0"/>
    </dxf>
  </rfmt>
  <rcc rId="134" sId="1">
    <nc r="A14">
      <v>9</v>
    </nc>
  </rcc>
  <rcc rId="135" sId="1">
    <nc r="B14">
      <v>7701</v>
    </nc>
  </rcc>
  <rcc rId="136" sId="1">
    <nc r="C14" t="inlineStr">
      <is>
        <t>Кабанова О.Н.</t>
      </is>
    </nc>
  </rcc>
  <rcc rId="137" sId="1" odxf="1" dxf="1">
    <nc r="D14" t="inlineStr">
      <is>
        <t>ООО "КЛИНИПАК"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138" sId="1" odxf="1" dxf="1">
    <nc r="E14">
      <v>7701049655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139" sId="1">
    <nc r="F14">
      <v>7743806971</v>
    </nc>
  </rcc>
  <rcc rId="140" sId="1" odxf="1" dxf="1" numFmtId="19">
    <nc r="G14">
      <v>45343</v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41" sId="1">
    <nc r="H14" t="inlineStr">
      <is>
        <t>16.25</t>
      </is>
    </nc>
  </rcc>
  <rcc rId="142" sId="1" odxf="1" dxf="1">
    <nc r="I14" t="inlineStr">
      <is>
        <t>29.02.2023</t>
      </is>
    </nc>
    <odxf>
      <font>
        <name val="Times New Roman"/>
        <scheme val="none"/>
      </font>
      <numFmt numFmtId="0" formatCode="General"/>
      <alignment horizontal="general" wrapText="0" readingOrder="0"/>
    </odxf>
    <ndxf>
      <font>
        <color auto="1"/>
        <name val="Times New Roman"/>
        <scheme val="none"/>
      </font>
      <numFmt numFmtId="19" formatCode="dd/mm/yyyy"/>
      <alignment horizontal="center" wrapText="1" readingOrder="0"/>
    </ndxf>
  </rcc>
  <rcc rId="143" sId="1">
    <nc r="J14" t="inlineStr">
      <is>
        <t>17-Ф</t>
      </is>
    </nc>
  </rcc>
  <rcc rId="144" sId="1" odxf="1" dxf="1">
    <nc r="K14" t="inlineStr">
      <is>
        <t>Разрешение</t>
      </is>
    </nc>
    <odxf>
      <alignment horizontal="general" readingOrder="0"/>
    </odxf>
    <ndxf>
      <alignment horizontal="center" readingOrder="0"/>
    </ndxf>
  </rcc>
  <rcc rId="145" sId="1" odxf="1" dxf="1">
    <nc r="M14" t="inlineStr">
      <is>
        <t>ЕПГУ</t>
      </is>
    </nc>
    <odxf>
      <font>
        <name val="Times New Roman"/>
        <scheme val="none"/>
      </font>
      <alignment horizontal="general" vertical="center" readingOrder="0"/>
    </odxf>
    <ndxf>
      <font>
        <color auto="1"/>
        <name val="Times New Roman"/>
        <scheme val="none"/>
      </font>
      <alignment horizontal="center" vertical="top" readingOrder="0"/>
    </ndxf>
  </rcc>
  <rcc rId="146" sId="1" odxf="1" dxf="1" numFmtId="4">
    <nc r="N14">
      <v>1472220.94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47" sId="1" odxf="1" dxf="1">
    <nc r="O14">
      <v>0</v>
    </nc>
    <odxf>
      <alignment horizontal="general" readingOrder="0"/>
    </odxf>
    <ndxf>
      <alignment horizontal="center" readingOrder="0"/>
    </ndxf>
  </rcc>
  <rcc rId="148" sId="1" odxf="1" dxf="1" numFmtId="4">
    <nc r="P14">
      <v>64500</v>
    </nc>
    <odxf>
      <font>
        <name val="Times New Roman"/>
        <scheme val="none"/>
      </font>
      <numFmt numFmtId="0" formatCode="General"/>
      <alignment horizontal="general" readingOrder="0"/>
    </odxf>
    <ndxf>
      <font>
        <color auto="1"/>
        <name val="Times New Roman"/>
        <scheme val="none"/>
      </font>
      <numFmt numFmtId="4" formatCode="#,##0.00"/>
      <alignment horizontal="right" readingOrder="0"/>
    </ndxf>
  </rcc>
  <rcc rId="149" sId="1" odxf="1" dxf="1">
    <oc r="Q14">
      <f>P14/(N14-O14)</f>
    </oc>
    <nc r="Q14">
      <f>P14/(N14-O14)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4" start="0" length="0">
    <dxf>
      <alignment horizontal="center" readingOrder="0"/>
    </dxf>
  </rfmt>
  <rfmt sheetId="1" sqref="S14" start="0" length="0">
    <dxf>
      <alignment horizontal="center" readingOrder="0"/>
    </dxf>
  </rfmt>
  <rfmt sheetId="1" sqref="T14" start="0" length="0">
    <dxf>
      <alignment horizontal="center" readingOrder="0"/>
    </dxf>
  </rfmt>
  <rfmt sheetId="1" sqref="U14" start="0" length="0">
    <dxf>
      <alignment horizontal="center" readingOrder="0"/>
    </dxf>
  </rfmt>
  <rcc rId="150" sId="1">
    <nc r="A15">
      <v>10</v>
    </nc>
  </rcc>
  <rcc rId="151" sId="1">
    <nc r="B15">
      <v>7701</v>
    </nc>
  </rcc>
  <rcc rId="152" sId="1">
    <nc r="C15" t="inlineStr">
      <is>
        <t>Захарова И.В.</t>
      </is>
    </nc>
  </rcc>
  <rcc rId="153" sId="1">
    <nc r="D15" t="inlineStr">
      <is>
        <t>ООО "ПЛАСТФОР"</t>
      </is>
    </nc>
  </rcc>
  <rcc rId="154" sId="1">
    <nc r="E15">
      <v>7716018928</v>
    </nc>
  </rcc>
  <rcc rId="155" sId="1">
    <nc r="F15">
      <v>7721564888</v>
    </nc>
  </rcc>
  <rcc rId="156" sId="1" odxf="1" dxf="1" numFmtId="19">
    <nc r="G15">
      <v>45348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57" sId="1">
    <nc r="H15" t="inlineStr">
      <is>
        <t>14.22</t>
      </is>
    </nc>
  </rcc>
  <rcc rId="158" sId="1" odxf="1" dxf="1" numFmtId="19">
    <nc r="I15">
      <v>45349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59" sId="1">
    <nc r="J15" t="inlineStr">
      <is>
        <t>14-Ф</t>
      </is>
    </nc>
  </rcc>
  <rcc rId="160" sId="1" odxf="1" dxf="1">
    <nc r="K15" t="inlineStr">
      <is>
        <t>Разрешение</t>
      </is>
    </nc>
    <odxf>
      <alignment horizontal="general" readingOrder="0"/>
    </odxf>
    <ndxf>
      <alignment horizontal="center" readingOrder="0"/>
    </ndxf>
  </rcc>
  <rcc rId="161" sId="1" odxf="1" dxf="1">
    <nc r="M15" t="inlineStr">
      <is>
        <t>ЕПГУ</t>
      </is>
    </nc>
    <odxf>
      <font>
        <name val="Times New Roman"/>
        <scheme val="none"/>
      </font>
      <alignment horizontal="general" vertical="center" readingOrder="0"/>
    </odxf>
    <ndxf>
      <font>
        <color auto="1"/>
        <name val="Times New Roman"/>
        <scheme val="none"/>
      </font>
      <alignment horizontal="center" vertical="top" readingOrder="0"/>
    </ndxf>
  </rcc>
  <rcc rId="162" sId="1" odxf="1" dxf="1" numFmtId="4">
    <nc r="N15">
      <v>787939.64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63" sId="1" odxf="1" dxf="1">
    <nc r="O15">
      <v>0</v>
    </nc>
    <odxf>
      <alignment horizontal="general" readingOrder="0"/>
    </odxf>
    <ndxf>
      <alignment horizontal="center" readingOrder="0"/>
    </ndxf>
  </rcc>
  <rcc rId="164" sId="1" odxf="1" dxf="1" numFmtId="4">
    <nc r="P15">
      <v>157587.93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65" sId="1" odxf="1" dxf="1">
    <oc r="Q15">
      <f>P15/(N15-O15)</f>
    </oc>
    <nc r="Q15">
      <f>P15/(N15-O15)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5" start="0" length="0">
    <dxf>
      <alignment horizontal="center" readingOrder="0"/>
    </dxf>
  </rfmt>
  <rfmt sheetId="1" sqref="S15" start="0" length="0">
    <dxf>
      <alignment horizontal="center" readingOrder="0"/>
    </dxf>
  </rfmt>
  <rcc rId="166" sId="1" odxf="1" dxf="1" numFmtId="19">
    <nc r="T15">
      <v>45356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67" sId="1" odxf="1" dxf="1" numFmtId="19">
    <nc r="U15">
      <v>45356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68" sId="1">
    <nc r="V15">
      <v>157587.93</v>
    </nc>
  </rcc>
  <rcc rId="169" sId="1">
    <nc r="A16">
      <v>11</v>
    </nc>
  </rcc>
  <rcc rId="170" sId="1">
    <nc r="B16">
      <v>7701</v>
    </nc>
  </rcc>
  <rcc rId="171" sId="1">
    <nc r="C16" t="inlineStr">
      <is>
        <t>Кабанова О.Н.</t>
      </is>
    </nc>
  </rcc>
  <rcc rId="172" sId="1">
    <nc r="D16" t="inlineStr">
      <is>
        <t>ООО "ШКОЛЬНИК ЮЗ"</t>
      </is>
    </nc>
  </rcc>
  <rcc rId="173" sId="1">
    <nc r="E16">
      <v>7705000437</v>
    </nc>
  </rcc>
  <rcc rId="174" sId="1">
    <nc r="F16">
      <v>7728095201</v>
    </nc>
  </rcc>
  <rcc rId="175" sId="1" odxf="1" dxf="1" numFmtId="19">
    <nc r="G16">
      <v>45348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76" sId="1" numFmtId="23">
    <nc r="H16">
      <v>0.625</v>
    </nc>
  </rcc>
  <rcc rId="177" sId="1" odxf="1" dxf="1" numFmtId="19">
    <nc r="I16">
      <v>45351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78" sId="1">
    <nc r="J16" t="inlineStr">
      <is>
        <t>18-Ф</t>
      </is>
    </nc>
  </rcc>
  <rcc rId="179" sId="1" odxf="1" dxf="1">
    <nc r="K16" t="inlineStr">
      <is>
        <t>Разрешение</t>
      </is>
    </nc>
    <odxf>
      <alignment horizontal="general" readingOrder="0"/>
    </odxf>
    <ndxf>
      <alignment horizontal="center" readingOrder="0"/>
    </ndxf>
  </rcc>
  <rcc rId="180" sId="1" odxf="1" dxf="1" numFmtId="4">
    <nc r="N16">
      <v>1150711.9099999999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81" sId="1" odxf="1" dxf="1">
    <nc r="O16">
      <v>6620.9</v>
    </nc>
    <odxf>
      <alignment horizontal="general" readingOrder="0"/>
    </odxf>
    <ndxf>
      <alignment horizontal="center" readingOrder="0"/>
    </ndxf>
  </rcc>
  <rcc rId="182" sId="1" odxf="1" dxf="1" numFmtId="4">
    <nc r="P16">
      <v>228818.2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83" sId="1" odxf="1" dxf="1">
    <oc r="Q16">
      <f>P16/(N16-O16)</f>
    </oc>
    <nc r="Q16">
      <f>P16/(N16-O16)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6" start="0" length="0">
    <dxf>
      <alignment horizontal="center" readingOrder="0"/>
    </dxf>
  </rfmt>
  <rfmt sheetId="1" sqref="S16" start="0" length="0">
    <dxf>
      <alignment horizontal="center" readingOrder="0"/>
    </dxf>
  </rfmt>
  <rfmt sheetId="1" sqref="T16" start="0" length="0">
    <dxf>
      <alignment horizontal="center" readingOrder="0"/>
    </dxf>
  </rfmt>
  <rfmt sheetId="1" sqref="U16" start="0" length="0">
    <dxf>
      <alignment horizontal="center" readingOrder="0"/>
    </dxf>
  </rfmt>
  <rcc rId="184" sId="1">
    <nc r="A17">
      <v>12</v>
    </nc>
  </rcc>
  <rcc rId="185" sId="1">
    <nc r="B17">
      <v>7701</v>
    </nc>
  </rcc>
  <rcc rId="186" sId="1">
    <nc r="C17" t="inlineStr">
      <is>
        <t>Кабанова О.Н.</t>
      </is>
    </nc>
  </rcc>
  <rcc rId="187" sId="1">
    <nc r="D17" t="inlineStr">
      <is>
        <t>ООО "ЭКОВЕНТ К"</t>
      </is>
    </nc>
  </rcc>
  <rcc rId="188" sId="1">
    <nc r="E17">
      <v>7716005494</v>
    </nc>
  </rcc>
  <rcc rId="189" sId="1">
    <nc r="F17">
      <v>7721203507</v>
    </nc>
  </rcc>
  <rcc rId="190" sId="1" odxf="1" dxf="1" numFmtId="19">
    <nc r="G17">
      <v>45349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91" sId="1" numFmtId="23">
    <nc r="H17">
      <v>0.51388888888888895</v>
    </nc>
  </rcc>
  <rcc rId="192" sId="1" odxf="1" dxf="1" numFmtId="19">
    <nc r="I17">
      <v>45356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93" sId="1" numFmtId="4">
    <nc r="J17">
      <v>23</v>
    </nc>
  </rcc>
  <rcc rId="194" sId="1" odxf="1" dxf="1">
    <nc r="K17" t="inlineStr">
      <is>
        <t>Разрешение</t>
      </is>
    </nc>
    <odxf>
      <alignment horizontal="general" readingOrder="0"/>
    </odxf>
    <ndxf>
      <alignment horizontal="center" readingOrder="0"/>
    </ndxf>
  </rcc>
  <rcc rId="195" sId="1" odxf="1" dxf="1" numFmtId="4">
    <nc r="N17">
      <v>2293736.61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96" sId="1" odxf="1" dxf="1">
    <nc r="O17">
      <v>0</v>
    </nc>
    <odxf>
      <alignment horizontal="general" readingOrder="0"/>
    </odxf>
    <ndxf>
      <alignment horizontal="center" readingOrder="0"/>
    </ndxf>
  </rcc>
  <rcc rId="197" sId="1" odxf="1" dxf="1" numFmtId="4">
    <nc r="P17">
      <v>458747.32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98" sId="1" odxf="1" dxf="1">
    <oc r="Q17">
      <f>P17/(N17-O17)</f>
    </oc>
    <nc r="Q17">
      <f>P17/(N17-O17)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7" start="0" length="0">
    <dxf>
      <alignment horizontal="center" readingOrder="0"/>
    </dxf>
  </rfmt>
  <rfmt sheetId="1" sqref="S17" start="0" length="0">
    <dxf>
      <alignment horizontal="center" readingOrder="0"/>
    </dxf>
  </rfmt>
  <rcc rId="199" sId="1" odxf="1" dxf="1" numFmtId="19">
    <nc r="T17">
      <v>45369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0" sId="1" odxf="1" dxf="1" numFmtId="19">
    <nc r="U17">
      <v>45370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1" sId="1">
    <nc r="V17">
      <v>458747.32</v>
    </nc>
  </rcc>
  <rcc rId="202" sId="1">
    <nc r="A18">
      <v>13</v>
    </nc>
  </rcc>
  <rcc rId="203" sId="1">
    <nc r="B18">
      <v>7701</v>
    </nc>
  </rcc>
  <rcc rId="204" sId="1">
    <nc r="C18" t="inlineStr">
      <is>
        <t>Захарова И.В.</t>
      </is>
    </nc>
  </rcc>
  <rcc rId="205" sId="1">
    <nc r="D18" t="inlineStr">
      <is>
        <t>ГБУК г. Москвы "МТЮЗ"</t>
      </is>
    </nc>
  </rcc>
  <rcc rId="206" sId="1">
    <nc r="E18">
      <v>7701000811</v>
    </nc>
  </rcc>
  <rcc rId="207" sId="1">
    <nc r="F18">
      <v>7710130279</v>
    </nc>
  </rcc>
  <rcc rId="208" sId="1" odxf="1" dxf="1" numFmtId="19">
    <nc r="G18">
      <v>45350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09" sId="1">
    <nc r="H18" t="inlineStr">
      <is>
        <t>10.00</t>
      </is>
    </nc>
  </rcc>
  <rcc rId="210" sId="1" odxf="1" dxf="1" numFmtId="19">
    <nc r="I18">
      <v>45351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1" sId="1">
    <nc r="J18" t="inlineStr">
      <is>
        <t>19-Ф</t>
      </is>
    </nc>
  </rcc>
  <rcc rId="212" sId="1" odxf="1" dxf="1">
    <nc r="K18" t="inlineStr">
      <is>
        <t>Разрешение</t>
      </is>
    </nc>
    <odxf>
      <alignment horizontal="general" readingOrder="0"/>
    </odxf>
    <ndxf>
      <alignment horizontal="center" readingOrder="0"/>
    </ndxf>
  </rcc>
  <rcc rId="213" sId="1" odxf="1" dxf="1">
    <nc r="M18" t="inlineStr">
      <is>
        <t>ЕПГУ</t>
      </is>
    </nc>
    <odxf>
      <alignment horizontal="general" readingOrder="0"/>
    </odxf>
    <ndxf>
      <alignment horizontal="center" readingOrder="0"/>
    </ndxf>
  </rcc>
  <rcc rId="214" sId="1" odxf="1" dxf="1" numFmtId="4">
    <nc r="N18">
      <v>592716.41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215" sId="1" odxf="1" dxf="1">
    <nc r="O18">
      <v>0</v>
    </nc>
    <odxf>
      <alignment horizontal="general" readingOrder="0"/>
    </odxf>
    <ndxf>
      <alignment horizontal="center" readingOrder="0"/>
    </ndxf>
  </rcc>
  <rcc rId="216" sId="1" odxf="1" dxf="1" numFmtId="4">
    <nc r="P18">
      <v>118500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217" sId="1" odxf="1" dxf="1">
    <oc r="Q18">
      <f>P18/(N18-O18)</f>
    </oc>
    <nc r="Q18">
      <f>P18/(N18-O18)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8" start="0" length="0">
    <dxf>
      <alignment horizontal="center" readingOrder="0"/>
    </dxf>
  </rfmt>
  <rfmt sheetId="1" sqref="S18" start="0" length="0">
    <dxf>
      <alignment horizontal="center" readingOrder="0"/>
    </dxf>
  </rfmt>
  <rcc rId="218" sId="1" odxf="1" dxf="1" numFmtId="19">
    <nc r="T18">
      <v>45362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19" sId="1" odxf="1" dxf="1" numFmtId="19">
    <nc r="U18">
      <v>45364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0" sId="1">
    <nc r="V18">
      <v>49000</v>
    </nc>
  </rcc>
  <rcc rId="221" sId="1">
    <nc r="A19">
      <v>14</v>
    </nc>
  </rcc>
  <rcc rId="222" sId="1">
    <nc r="B19">
      <v>7701</v>
    </nc>
  </rcc>
  <rcc rId="223" sId="1">
    <nc r="C19" t="inlineStr">
      <is>
        <t>Захарова И.В.</t>
      </is>
    </nc>
  </rcc>
  <rcc rId="224" sId="1">
    <nc r="D19" t="inlineStr">
      <is>
        <t>ЗАО "ТиК Продукты"</t>
      </is>
    </nc>
  </rcc>
  <rcc rId="225" sId="1">
    <nc r="E19">
      <v>7701001113</v>
    </nc>
  </rcc>
  <rcc rId="226" sId="1">
    <nc r="F19">
      <v>7731162754</v>
    </nc>
  </rcc>
  <rcc rId="227" sId="1" odxf="1" dxf="1" numFmtId="19">
    <nc r="G19">
      <v>45351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28" sId="1" odxf="1" dxf="1">
    <nc r="H19" t="inlineStr">
      <is>
        <t>12.50</t>
      </is>
    </nc>
    <odxf>
      <numFmt numFmtId="167" formatCode="h:mm;@"/>
    </odxf>
    <ndxf>
      <numFmt numFmtId="30" formatCode="@"/>
    </ndxf>
  </rcc>
  <rcc rId="229" sId="1" odxf="1" dxf="1" numFmtId="19">
    <nc r="I19">
      <v>45352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30" sId="1">
    <nc r="J19" t="inlineStr">
      <is>
        <t>21-Ф</t>
      </is>
    </nc>
  </rcc>
  <rcc rId="231" sId="1" odxf="1" dxf="1">
    <nc r="K19" t="inlineStr">
      <is>
        <t>Разрешение</t>
      </is>
    </nc>
    <odxf>
      <alignment horizontal="general" readingOrder="0"/>
    </odxf>
    <ndxf>
      <alignment horizontal="center" readingOrder="0"/>
    </ndxf>
  </rcc>
  <rcc rId="232" sId="1" odxf="1" dxf="1">
    <nc r="M19" t="inlineStr">
      <is>
        <t>ЕПГУ</t>
      </is>
    </nc>
    <odxf>
      <alignment horizontal="general" readingOrder="0"/>
    </odxf>
    <ndxf>
      <alignment horizontal="center" readingOrder="0"/>
    </ndxf>
  </rcc>
  <rcc rId="233" sId="1" odxf="1" dxf="1" numFmtId="4">
    <nc r="N19">
      <v>4914445.33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234" sId="1" odxf="1" dxf="1">
    <nc r="O19">
      <v>0</v>
    </nc>
    <odxf>
      <alignment horizontal="general" readingOrder="0"/>
    </odxf>
    <ndxf>
      <alignment horizontal="center" readingOrder="0"/>
    </ndxf>
  </rcc>
  <rcc rId="235" sId="1" odxf="1" dxf="1" numFmtId="4">
    <nc r="P19">
      <v>982889.07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236" sId="1" odxf="1" dxf="1">
    <oc r="Q19">
      <f>P19/(N19-O19)</f>
    </oc>
    <nc r="Q19">
      <f>P19/(N19-O19)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19" start="0" length="0">
    <dxf>
      <alignment horizontal="center" readingOrder="0"/>
    </dxf>
  </rfmt>
  <rfmt sheetId="1" sqref="S19" start="0" length="0">
    <dxf>
      <alignment horizontal="center" readingOrder="0"/>
    </dxf>
  </rfmt>
  <rfmt sheetId="1" sqref="T19" start="0" length="0">
    <dxf>
      <alignment horizontal="center" readingOrder="0"/>
    </dxf>
  </rfmt>
  <rfmt sheetId="1" sqref="U19" start="0" length="0">
    <dxf>
      <alignment horizontal="center" readingOrder="0"/>
    </dxf>
  </rfmt>
  <rcc rId="237" sId="1">
    <nc r="A20">
      <v>15</v>
    </nc>
  </rcc>
  <rcc rId="238" sId="1">
    <nc r="B20">
      <v>7701</v>
    </nc>
  </rcc>
  <rcc rId="239" sId="1">
    <nc r="C20" t="inlineStr">
      <is>
        <t>Кабанова О.Н.</t>
      </is>
    </nc>
  </rcc>
  <rcc rId="240" sId="1">
    <nc r="D20" t="inlineStr">
      <is>
        <t>ООО НПО "ТУРБУЛЕНТНОСТЬ ДОН"</t>
      </is>
    </nc>
  </rcc>
  <rcc rId="241" sId="1">
    <nc r="E20">
      <v>6113002317</v>
    </nc>
  </rcc>
  <rcc rId="242" sId="1">
    <nc r="F20">
      <v>6141021685</v>
    </nc>
  </rcc>
  <rcc rId="243" sId="1" odxf="1" dxf="1" numFmtId="19">
    <nc r="G20">
      <v>45355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4" sId="1" numFmtId="23">
    <nc r="H20">
      <v>0.53888888888888886</v>
    </nc>
  </rcc>
  <rcc rId="245" sId="1" odxf="1" dxf="1" numFmtId="19">
    <nc r="I20">
      <v>45356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46" sId="1" numFmtId="4">
    <nc r="J20">
      <v>29</v>
    </nc>
  </rcc>
  <rcc rId="247" sId="1" odxf="1" dxf="1">
    <nc r="K20" t="inlineStr">
      <is>
        <t>Разрешение</t>
      </is>
    </nc>
    <odxf>
      <alignment horizontal="general" readingOrder="0"/>
    </odxf>
    <ndxf>
      <alignment horizontal="center" readingOrder="0"/>
    </ndxf>
  </rcc>
  <rcc rId="248" sId="1" odxf="1" dxf="1">
    <nc r="M20" t="inlineStr">
      <is>
        <t>ЕПГУ</t>
      </is>
    </nc>
    <odxf>
      <alignment horizontal="general" readingOrder="0"/>
    </odxf>
    <ndxf>
      <alignment horizontal="center" readingOrder="0"/>
    </ndxf>
  </rcc>
  <rcc rId="249" sId="1" odxf="1" dxf="1" numFmtId="4">
    <nc r="N20">
      <v>1748686.79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250" sId="1" odxf="1" dxf="1">
    <nc r="O20">
      <v>0</v>
    </nc>
    <odxf>
      <alignment horizontal="general" readingOrder="0"/>
    </odxf>
    <ndxf>
      <alignment horizontal="center" readingOrder="0"/>
    </ndxf>
  </rcc>
  <rcc rId="251" sId="1" odxf="1" dxf="1" numFmtId="4">
    <nc r="P20">
      <v>349737.36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252" sId="1" odxf="1" dxf="1">
    <oc r="Q20">
      <f>P20/(N20-O20)</f>
    </oc>
    <nc r="Q20">
      <f>P20/(N20-O20)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0" start="0" length="0">
    <dxf>
      <alignment horizontal="center" readingOrder="0"/>
    </dxf>
  </rfmt>
  <rfmt sheetId="1" sqref="S20" start="0" length="0">
    <dxf>
      <alignment horizontal="center" readingOrder="0"/>
    </dxf>
  </rfmt>
  <rfmt sheetId="1" sqref="T20" start="0" length="0">
    <dxf>
      <alignment horizontal="center" readingOrder="0"/>
    </dxf>
  </rfmt>
  <rfmt sheetId="1" sqref="U20" start="0" length="0">
    <dxf>
      <alignment horizontal="center" readingOrder="0"/>
    </dxf>
  </rfmt>
  <rcc rId="253" sId="1">
    <nc r="A21">
      <v>16</v>
    </nc>
  </rcc>
  <rcc rId="254" sId="1">
    <nc r="B21">
      <v>7701</v>
    </nc>
  </rcc>
  <rcc rId="255" sId="1">
    <nc r="C21" t="inlineStr">
      <is>
        <t>Захарова И.В.</t>
      </is>
    </nc>
  </rcc>
  <rcc rId="256" sId="1">
    <nc r="D21" t="inlineStr">
      <is>
        <t>ООО "Домотека"</t>
      </is>
    </nc>
  </rcc>
  <rcc rId="257" sId="1">
    <nc r="E21">
      <v>5018107532</v>
    </nc>
  </rcc>
  <rcc rId="258" sId="1">
    <nc r="F21">
      <v>5074024767</v>
    </nc>
  </rcc>
  <rcc rId="259" sId="1" odxf="1" dxf="1" numFmtId="19">
    <nc r="G21">
      <v>45356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0" sId="1" odxf="1" dxf="1">
    <nc r="H21" t="inlineStr">
      <is>
        <t>10.05</t>
      </is>
    </nc>
    <odxf>
      <numFmt numFmtId="167" formatCode="h:mm;@"/>
    </odxf>
    <ndxf>
      <numFmt numFmtId="30" formatCode="@"/>
    </ndxf>
  </rcc>
  <rcc rId="261" sId="1" odxf="1" dxf="1" numFmtId="19">
    <nc r="I21">
      <v>45358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62" sId="1" numFmtId="4">
    <nc r="J21">
      <v>34</v>
    </nc>
  </rcc>
  <rcc rId="263" sId="1" odxf="1" dxf="1">
    <nc r="K21" t="inlineStr">
      <is>
        <t>Разрешение</t>
      </is>
    </nc>
    <odxf>
      <alignment horizontal="general" readingOrder="0"/>
    </odxf>
    <ndxf>
      <alignment horizontal="center" readingOrder="0"/>
    </ndxf>
  </rcc>
  <rcc rId="264" sId="1" odxf="1" dxf="1">
    <nc r="M21" t="inlineStr">
      <is>
        <t>ЕПГУ</t>
      </is>
    </nc>
    <odxf>
      <alignment horizontal="general" readingOrder="0"/>
    </odxf>
    <ndxf>
      <alignment horizontal="center" readingOrder="0"/>
    </ndxf>
  </rcc>
  <rcc rId="265" sId="1" odxf="1" dxf="1" numFmtId="4">
    <nc r="N21">
      <v>569272.51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266" sId="1" odxf="1" dxf="1">
    <nc r="O21">
      <v>20436.88</v>
    </nc>
    <odxf>
      <alignment horizontal="general" readingOrder="0"/>
    </odxf>
    <ndxf>
      <alignment horizontal="center" readingOrder="0"/>
    </ndxf>
  </rcc>
  <rcc rId="267" sId="1" odxf="1" dxf="1" numFmtId="4">
    <nc r="P21">
      <v>109767.13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268" sId="1" odxf="1" dxf="1">
    <oc r="Q21">
      <f>P21/(N21-O21)</f>
    </oc>
    <nc r="Q21">
      <f>P21/(N21-O21)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1" start="0" length="0">
    <dxf>
      <alignment horizontal="center" readingOrder="0"/>
    </dxf>
  </rfmt>
  <rfmt sheetId="1" sqref="S21" start="0" length="0">
    <dxf>
      <alignment horizontal="center" readingOrder="0"/>
    </dxf>
  </rfmt>
  <rfmt sheetId="1" sqref="T21" start="0" length="0">
    <dxf>
      <alignment horizontal="center" readingOrder="0"/>
    </dxf>
  </rfmt>
  <rfmt sheetId="1" sqref="U21" start="0" length="0">
    <dxf>
      <alignment horizontal="center" readingOrder="0"/>
    </dxf>
  </rfmt>
  <rcc rId="269" sId="1">
    <nc r="A22">
      <v>17</v>
    </nc>
  </rcc>
  <rcc rId="270" sId="1">
    <nc r="B22">
      <v>7701</v>
    </nc>
  </rcc>
  <rcc rId="271" sId="1">
    <nc r="C22" t="inlineStr">
      <is>
        <t>Захарова И.В.</t>
      </is>
    </nc>
  </rcc>
  <rcc rId="272" sId="1" odxf="1" dxf="1">
    <nc r="D22" t="inlineStr">
      <is>
        <t>ООО "Камоцци Пневматика"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273" sId="1" odxf="1" dxf="1">
    <nc r="E22">
      <v>7731133500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274" sId="1">
    <nc r="F22">
      <v>7710028420</v>
    </nc>
  </rcc>
  <rcc rId="275" sId="1" odxf="1" dxf="1" numFmtId="19">
    <nc r="G22">
      <v>45357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6" sId="1" odxf="1" dxf="1">
    <nc r="H22" t="inlineStr">
      <is>
        <t>12.45</t>
      </is>
    </nc>
    <odxf>
      <numFmt numFmtId="167" formatCode="h:mm;@"/>
    </odxf>
    <ndxf>
      <numFmt numFmtId="30" formatCode="@"/>
    </ndxf>
  </rcc>
  <rcc rId="277" sId="1" odxf="1" dxf="1" numFmtId="19">
    <nc r="I22">
      <v>45362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78" sId="1" numFmtId="4">
    <nc r="J22">
      <v>40</v>
    </nc>
  </rcc>
  <rcc rId="279" sId="1" odxf="1" dxf="1">
    <nc r="K22" t="inlineStr">
      <is>
        <t>Разрешение</t>
      </is>
    </nc>
    <odxf>
      <alignment horizontal="general" readingOrder="0"/>
    </odxf>
    <ndxf>
      <alignment horizontal="center" readingOrder="0"/>
    </ndxf>
  </rcc>
  <rcc rId="280" sId="1" odxf="1" dxf="1">
    <nc r="M22" t="inlineStr">
      <is>
        <t>ЕПГУ</t>
      </is>
    </nc>
    <odxf>
      <alignment horizontal="general" readingOrder="0"/>
    </odxf>
    <ndxf>
      <alignment horizontal="center" readingOrder="0"/>
    </ndxf>
  </rcc>
  <rcc rId="281" sId="1" odxf="1" dxf="1" numFmtId="4">
    <nc r="N22">
      <v>21595886.559999999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282" sId="1" odxf="1" dxf="1">
    <nc r="O22">
      <v>158980.06</v>
    </nc>
    <odxf>
      <alignment horizontal="general" readingOrder="0"/>
    </odxf>
    <ndxf>
      <alignment horizontal="center" readingOrder="0"/>
    </ndxf>
  </rcc>
  <rcc rId="283" sId="1" odxf="1" dxf="1" numFmtId="4">
    <nc r="P22">
      <v>2657363.16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284" sId="1" odxf="1" dxf="1">
    <oc r="Q22">
      <f>P22/(N22-O22)</f>
    </oc>
    <nc r="Q22">
      <f>P22/(N22-O22)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2" start="0" length="0">
    <dxf>
      <alignment horizontal="center" readingOrder="0"/>
    </dxf>
  </rfmt>
  <rfmt sheetId="1" sqref="S22" start="0" length="0">
    <dxf>
      <alignment horizontal="center" readingOrder="0"/>
    </dxf>
  </rfmt>
  <rcc rId="285" sId="1" odxf="1" dxf="1" numFmtId="19">
    <nc r="T22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6" sId="1" odxf="1" dxf="1" numFmtId="19">
    <nc r="U22">
      <v>45380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87" sId="1">
    <nc r="V22">
      <v>2657363.16</v>
    </nc>
  </rcc>
  <rcc rId="288" sId="1">
    <nc r="A23">
      <v>18</v>
    </nc>
  </rcc>
  <rcc rId="289" sId="1">
    <nc r="B23">
      <v>7701</v>
    </nc>
  </rcc>
  <rcc rId="290" sId="1">
    <nc r="C23" t="inlineStr">
      <is>
        <t>Захарова И.В.</t>
      </is>
    </nc>
  </rcc>
  <rcc rId="291" sId="1">
    <nc r="D23" t="inlineStr">
      <is>
        <t>ГБУК г. Москыв "МТ "ET CETERA"</t>
      </is>
    </nc>
  </rcc>
  <rcc rId="292" sId="1">
    <nc r="E23">
      <v>7701000891</v>
    </nc>
  </rcc>
  <rcc rId="293" sId="1">
    <nc r="F23">
      <v>7707098113</v>
    </nc>
  </rcc>
  <rcc rId="294" sId="1" odxf="1" dxf="1" numFmtId="19">
    <nc r="G23">
      <v>45357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95" sId="1" odxf="1" dxf="1">
    <nc r="H23" t="inlineStr">
      <is>
        <t>17.00</t>
      </is>
    </nc>
    <odxf>
      <numFmt numFmtId="167" formatCode="h:mm;@"/>
    </odxf>
    <ndxf>
      <numFmt numFmtId="30" formatCode="@"/>
    </ndxf>
  </rcc>
  <rcc rId="296" sId="1" odxf="1" dxf="1" numFmtId="19">
    <nc r="I23">
      <v>45362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297" sId="1" numFmtId="4">
    <nc r="J23">
      <v>41</v>
    </nc>
  </rcc>
  <rcc rId="298" sId="1" odxf="1" dxf="1">
    <nc r="K2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3" start="0" length="0">
    <dxf>
      <alignment horizontal="center" readingOrder="0"/>
    </dxf>
  </rfmt>
  <rcc rId="299" sId="1" odxf="1" dxf="1" numFmtId="4">
    <nc r="N23">
      <v>451292.15999999997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00" sId="1" odxf="1" dxf="1">
    <nc r="O23">
      <v>0</v>
    </nc>
    <odxf>
      <alignment horizontal="general" readingOrder="0"/>
    </odxf>
    <ndxf>
      <alignment horizontal="center" readingOrder="0"/>
    </ndxf>
  </rcc>
  <rcc rId="301" sId="1" odxf="1" dxf="1" numFmtId="4">
    <nc r="P23">
      <v>90258.43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02" sId="1" odxf="1" dxf="1">
    <oc r="Q23">
      <f>P23/(N23-O23)</f>
    </oc>
    <nc r="Q23">
      <f>P23/(N23-O23)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3" start="0" length="0">
    <dxf>
      <alignment horizontal="center" readingOrder="0"/>
    </dxf>
  </rfmt>
  <rfmt sheetId="1" sqref="S23" start="0" length="0">
    <dxf>
      <alignment horizontal="center" readingOrder="0"/>
    </dxf>
  </rfmt>
  <rfmt sheetId="1" sqref="T23" start="0" length="0">
    <dxf>
      <alignment horizontal="center" readingOrder="0"/>
    </dxf>
  </rfmt>
  <rfmt sheetId="1" sqref="U23" start="0" length="0">
    <dxf>
      <alignment horizontal="center" readingOrder="0"/>
    </dxf>
  </rfmt>
  <rcc rId="303" sId="1">
    <nc r="A24">
      <v>19</v>
    </nc>
  </rcc>
  <rcc rId="304" sId="1">
    <nc r="B24">
      <v>7701</v>
    </nc>
  </rcc>
  <rcc rId="305" sId="1">
    <nc r="C24" t="inlineStr">
      <is>
        <t>Захарова И.В.</t>
      </is>
    </nc>
  </rcc>
  <rcc rId="306" sId="1">
    <nc r="D24" t="inlineStr">
      <is>
        <t>ООО "ЦРМЗ"</t>
      </is>
    </nc>
  </rcc>
  <rcc rId="307" sId="1">
    <nc r="E24">
      <v>7716029836</v>
    </nc>
  </rcc>
  <rcc rId="308" sId="1">
    <nc r="F24">
      <v>7721678652</v>
    </nc>
  </rcc>
  <rcc rId="309" sId="1" odxf="1" dxf="1" numFmtId="19">
    <nc r="G24">
      <v>45357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10" sId="1" odxf="1" dxf="1">
    <nc r="H24" t="inlineStr">
      <is>
        <t>17.15</t>
      </is>
    </nc>
    <odxf>
      <numFmt numFmtId="167" formatCode="h:mm;@"/>
    </odxf>
    <ndxf>
      <numFmt numFmtId="30" formatCode="@"/>
    </ndxf>
  </rcc>
  <rcc rId="311" sId="1" odxf="1" dxf="1" numFmtId="19">
    <nc r="I24">
      <v>45358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12" sId="1" numFmtId="4">
    <nc r="J24">
      <v>39</v>
    </nc>
  </rcc>
  <rcc rId="313" sId="1" odxf="1" dxf="1">
    <nc r="K2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4" start="0" length="0">
    <dxf>
      <alignment horizontal="center" readingOrder="0"/>
    </dxf>
  </rfmt>
  <rcc rId="314" sId="1" odxf="1" dxf="1" numFmtId="4">
    <nc r="N24">
      <v>909662.67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15" sId="1" odxf="1" dxf="1">
    <nc r="O24">
      <v>0</v>
    </nc>
    <odxf>
      <alignment horizontal="general" readingOrder="0"/>
    </odxf>
    <ndxf>
      <alignment horizontal="center" readingOrder="0"/>
    </ndxf>
  </rcc>
  <rcc rId="316" sId="1" odxf="1" dxf="1" numFmtId="4">
    <nc r="P24">
      <v>181932.53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17" sId="1" odxf="1" dxf="1">
    <oc r="Q24">
      <f>P24/(N24-O24)</f>
    </oc>
    <nc r="Q24">
      <f>P24/(N24-O24)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4" start="0" length="0">
    <dxf>
      <alignment horizontal="center" readingOrder="0"/>
    </dxf>
  </rfmt>
  <rfmt sheetId="1" sqref="S24" start="0" length="0">
    <dxf>
      <alignment horizontal="center" readingOrder="0"/>
    </dxf>
  </rfmt>
  <rfmt sheetId="1" sqref="T24" start="0" length="0">
    <dxf>
      <alignment horizontal="center" readingOrder="0"/>
    </dxf>
  </rfmt>
  <rfmt sheetId="1" sqref="U24" start="0" length="0">
    <dxf>
      <alignment horizontal="center" readingOrder="0"/>
    </dxf>
  </rfmt>
  <rcc rId="318" sId="1">
    <nc r="A25">
      <v>20</v>
    </nc>
  </rcc>
  <rcc rId="319" sId="1">
    <nc r="B25">
      <v>7701</v>
    </nc>
  </rcc>
  <rcc rId="320" sId="1">
    <nc r="C25" t="inlineStr">
      <is>
        <t>Захарова И.В.</t>
      </is>
    </nc>
  </rcc>
  <rcc rId="321" sId="1">
    <nc r="D25" t="inlineStr">
      <is>
        <t>ГБУК г. Москвы "МАМТ"</t>
      </is>
    </nc>
  </rcc>
  <rcc rId="322" sId="1">
    <nc r="E25">
      <v>7701000820</v>
    </nc>
  </rcc>
  <rcc rId="323" sId="1">
    <nc r="F25">
      <v>7710081367</v>
    </nc>
  </rcc>
  <rcc rId="324" sId="1" odxf="1" dxf="1" numFmtId="19">
    <nc r="G25">
      <v>45358</v>
    </nc>
    <odxf>
      <numFmt numFmtId="0" formatCode="General"/>
    </odxf>
    <ndxf>
      <numFmt numFmtId="19" formatCode="dd/mm/yyyy"/>
    </ndxf>
  </rcc>
  <rcc rId="325" sId="1" odxf="1" dxf="1">
    <nc r="H25" t="inlineStr">
      <is>
        <t>16.00</t>
      </is>
    </nc>
    <odxf>
      <numFmt numFmtId="167" formatCode="h:mm;@"/>
    </odxf>
    <ndxf>
      <numFmt numFmtId="30" formatCode="@"/>
    </ndxf>
  </rcc>
  <rcc rId="326" sId="1" odxf="1" dxf="1" numFmtId="19">
    <nc r="I25">
      <v>45362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27" sId="1">
    <nc r="J25" t="inlineStr">
      <is>
        <t>42-Ф</t>
      </is>
    </nc>
  </rcc>
  <rcc rId="328" sId="1" odxf="1" dxf="1">
    <nc r="K25" t="inlineStr">
      <is>
        <t>Отказ</t>
      </is>
    </nc>
    <odxf>
      <alignment horizontal="general" readingOrder="0"/>
    </odxf>
    <ndxf>
      <alignment horizontal="center" readingOrder="0"/>
    </ndxf>
  </rcc>
  <rcc rId="329" sId="1">
    <nc r="L25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5" start="0" length="0">
    <dxf>
      <alignment horizontal="center" readingOrder="0"/>
    </dxf>
  </rfmt>
  <rcc rId="330" sId="1" odxf="1" dxf="1" numFmtId="4">
    <nc r="N25">
      <v>2378275.86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31" sId="1" odxf="1" dxf="1">
    <nc r="O25">
      <v>328105.09000000003</v>
    </nc>
    <odxf>
      <alignment horizontal="general" readingOrder="0"/>
    </odxf>
    <ndxf>
      <alignment horizontal="center" readingOrder="0"/>
    </ndxf>
  </rcc>
  <rcc rId="332" sId="1" odxf="1" dxf="1" numFmtId="4">
    <nc r="P25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33" sId="1" odxf="1" dxf="1">
    <oc r="Q25">
      <f>P25/(N25-O25)</f>
    </oc>
    <nc r="Q25">
      <f>P25/(N25-O25)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5" start="0" length="0">
    <dxf>
      <alignment horizontal="center" readingOrder="0"/>
    </dxf>
  </rfmt>
  <rfmt sheetId="1" sqref="S25" start="0" length="0">
    <dxf>
      <alignment horizontal="center" readingOrder="0"/>
    </dxf>
  </rfmt>
  <rfmt sheetId="1" sqref="T25" start="0" length="0">
    <dxf>
      <alignment horizontal="center" readingOrder="0"/>
    </dxf>
  </rfmt>
  <rfmt sheetId="1" sqref="U25" start="0" length="0">
    <dxf>
      <alignment horizontal="center" readingOrder="0"/>
    </dxf>
  </rfmt>
  <rcc rId="334" sId="1">
    <nc r="A26">
      <v>21</v>
    </nc>
  </rcc>
  <rcc rId="335" sId="1">
    <nc r="B26">
      <v>7701</v>
    </nc>
  </rcc>
  <rcc rId="336" sId="1">
    <nc r="C26" t="inlineStr">
      <is>
        <t>Захарова И.В.</t>
      </is>
    </nc>
  </rcc>
  <rcc rId="337" sId="1">
    <nc r="D26" t="inlineStr">
      <is>
        <t>ГБУК г. Москвы "МДТ им. К.С. Станиславского"</t>
      </is>
    </nc>
  </rcc>
  <rcc rId="338" sId="1">
    <nc r="E26">
      <v>7701000819</v>
    </nc>
  </rcc>
  <rcc rId="339" sId="1">
    <nc r="F26">
      <v>7710009515</v>
    </nc>
  </rcc>
  <rcc rId="340" sId="1" odxf="1" dxf="1" numFmtId="19">
    <nc r="G26">
      <v>45362</v>
    </nc>
    <odxf>
      <numFmt numFmtId="0" formatCode="General"/>
    </odxf>
    <ndxf>
      <numFmt numFmtId="19" formatCode="dd/mm/yyyy"/>
    </ndxf>
  </rcc>
  <rcc rId="341" sId="1" odxf="1" dxf="1">
    <nc r="H26" t="inlineStr">
      <is>
        <t>16.00</t>
      </is>
    </nc>
    <odxf>
      <numFmt numFmtId="167" formatCode="h:mm;@"/>
    </odxf>
    <ndxf>
      <numFmt numFmtId="30" formatCode="@"/>
    </ndxf>
  </rcc>
  <rcc rId="342" sId="1" odxf="1" dxf="1" numFmtId="19">
    <nc r="I26">
      <v>45364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43" sId="1">
    <nc r="J26" t="inlineStr">
      <is>
        <t>44-Ф</t>
      </is>
    </nc>
  </rcc>
  <rcc rId="344" sId="1" odxf="1" dxf="1">
    <nc r="K26" t="inlineStr">
      <is>
        <t>Разрешение</t>
      </is>
    </nc>
    <odxf>
      <alignment horizontal="general" readingOrder="0"/>
    </odxf>
    <ndxf>
      <alignment horizontal="center" readingOrder="0"/>
    </ndxf>
  </rcc>
  <rcc rId="345" sId="1" odxf="1" dxf="1">
    <nc r="M26" t="inlineStr">
      <is>
        <t>ЕПГУ</t>
      </is>
    </nc>
    <odxf>
      <alignment horizontal="general" readingOrder="0"/>
    </odxf>
    <ndxf>
      <alignment horizontal="center" readingOrder="0"/>
    </ndxf>
  </rcc>
  <rcc rId="346" sId="1" odxf="1" dxf="1" numFmtId="4">
    <nc r="N26">
      <v>421774.17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47" sId="1" odxf="1" dxf="1">
    <nc r="O26">
      <v>0</v>
    </nc>
    <odxf>
      <alignment horizontal="general" readingOrder="0"/>
    </odxf>
    <ndxf>
      <alignment horizontal="center" readingOrder="0"/>
    </ndxf>
  </rcc>
  <rcc rId="348" sId="1" odxf="1" dxf="1" numFmtId="4">
    <nc r="P26">
      <v>84354.83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49" sId="1" odxf="1" dxf="1">
    <oc r="Q26">
      <f>P26/(N26-O26)</f>
    </oc>
    <nc r="Q26">
      <f>P26/(N26-O26)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6" start="0" length="0">
    <dxf>
      <alignment horizontal="center" readingOrder="0"/>
    </dxf>
  </rfmt>
  <rfmt sheetId="1" sqref="S26" start="0" length="0">
    <dxf>
      <alignment horizontal="center" readingOrder="0"/>
    </dxf>
  </rfmt>
  <rcc rId="350" sId="1" odxf="1" dxf="1" numFmtId="19">
    <nc r="T26">
      <v>45373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51" sId="1" odxf="1" dxf="1" numFmtId="19">
    <nc r="U26">
      <v>45373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52" sId="1">
    <nc r="V26">
      <v>84354.83</v>
    </nc>
  </rcc>
  <rcc rId="353" sId="1">
    <nc r="A27">
      <v>22</v>
    </nc>
  </rcc>
  <rcc rId="354" sId="1">
    <nc r="B27">
      <v>7701</v>
    </nc>
  </rcc>
  <rcc rId="355" sId="1">
    <nc r="C27" t="inlineStr">
      <is>
        <t>Кабанова О.Н.</t>
      </is>
    </nc>
  </rcc>
  <rcc rId="356" sId="1">
    <nc r="D27" t="inlineStr">
      <is>
        <t>ГАПОУ КП № 11</t>
      </is>
    </nc>
  </rcc>
  <rcc rId="357" sId="1">
    <nc r="E27">
      <v>7701020992</v>
    </nc>
  </rcc>
  <rcc rId="358" sId="1">
    <nc r="F27">
      <v>7743085712</v>
    </nc>
  </rcc>
  <rcc rId="359" sId="1" odxf="1" dxf="1" numFmtId="19">
    <nc r="G27">
      <v>45362</v>
    </nc>
    <odxf>
      <numFmt numFmtId="0" formatCode="General"/>
    </odxf>
    <ndxf>
      <numFmt numFmtId="19" formatCode="dd/mm/yyyy"/>
    </ndxf>
  </rcc>
  <rcc rId="360" sId="1" odxf="1" dxf="1">
    <nc r="H27" t="inlineStr">
      <is>
        <t>16.01</t>
      </is>
    </nc>
    <odxf>
      <numFmt numFmtId="167" formatCode="h:mm;@"/>
    </odxf>
    <ndxf>
      <numFmt numFmtId="30" formatCode="@"/>
    </ndxf>
  </rcc>
  <rcc rId="361" sId="1" odxf="1" dxf="1" numFmtId="19">
    <nc r="I27">
      <v>45369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62" sId="1">
    <nc r="J27" t="inlineStr">
      <is>
        <t>53-Ф</t>
      </is>
    </nc>
  </rcc>
  <rcc rId="363" sId="1" odxf="1" dxf="1">
    <nc r="K27" t="inlineStr">
      <is>
        <t>Отказ</t>
      </is>
    </nc>
    <odxf>
      <alignment horizontal="general" readingOrder="0"/>
    </odxf>
    <ndxf>
      <alignment horizontal="center" readingOrder="0"/>
    </ndxf>
  </rcc>
  <rcc rId="364" sId="1">
    <nc r="L27" t="inlineStr">
      <is>
        <t>Предоставление неполного комплекта документов</t>
      </is>
    </nc>
  </rcc>
  <rcc rId="365" sId="1" odxf="1" dxf="1">
    <nc r="M27" t="inlineStr">
      <is>
        <t>ЕПГУ</t>
      </is>
    </nc>
    <odxf>
      <alignment horizontal="general" readingOrder="0"/>
    </odxf>
    <ndxf>
      <alignment horizontal="center" readingOrder="0"/>
    </ndxf>
  </rcc>
  <rcc rId="366" sId="1" odxf="1" dxf="1" numFmtId="4">
    <nc r="N27">
      <v>874524.61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67" sId="1" odxf="1" dxf="1">
    <nc r="O27">
      <v>0</v>
    </nc>
    <odxf>
      <alignment horizontal="general" readingOrder="0"/>
    </odxf>
    <ndxf>
      <alignment horizontal="center" readingOrder="0"/>
    </ndxf>
  </rcc>
  <rcc rId="368" sId="1" odxf="1" dxf="1" numFmtId="4">
    <nc r="P27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69" sId="1" odxf="1" dxf="1">
    <oc r="Q27">
      <f>P27/(N27-O27)</f>
    </oc>
    <nc r="Q27">
      <f>P27/(N27-O27)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7" start="0" length="0">
    <dxf>
      <alignment horizontal="center" readingOrder="0"/>
    </dxf>
  </rfmt>
  <rfmt sheetId="1" sqref="S27" start="0" length="0">
    <dxf>
      <alignment horizontal="center" readingOrder="0"/>
    </dxf>
  </rfmt>
  <rfmt sheetId="1" sqref="T27" start="0" length="0">
    <dxf>
      <alignment horizontal="center" readingOrder="0"/>
    </dxf>
  </rfmt>
  <rfmt sheetId="1" sqref="U27" start="0" length="0">
    <dxf>
      <alignment horizontal="center" readingOrder="0"/>
    </dxf>
  </rfmt>
  <rcc rId="370" sId="1">
    <nc r="A28">
      <v>23</v>
    </nc>
  </rcc>
  <rcc rId="371" sId="1">
    <nc r="B28">
      <v>7701</v>
    </nc>
  </rcc>
  <rcc rId="372" sId="1">
    <nc r="C28" t="inlineStr">
      <is>
        <t>Кабанова О.Н.</t>
      </is>
    </nc>
  </rcc>
  <rcc rId="373" sId="1">
    <nc r="D28" t="inlineStr">
      <is>
        <t>ООО "ИЗВАРИНО ФАРМА"</t>
      </is>
    </nc>
  </rcc>
  <rcc rId="374" sId="1">
    <nc r="E28">
      <v>5042000684</v>
    </nc>
  </rcc>
  <rcc rId="375" sId="1">
    <nc r="F28">
      <v>5003022562</v>
    </nc>
  </rcc>
  <rcc rId="376" sId="1" odxf="1" dxf="1" numFmtId="19">
    <nc r="G28">
      <v>45365</v>
    </nc>
    <odxf>
      <numFmt numFmtId="0" formatCode="General"/>
    </odxf>
    <ndxf>
      <numFmt numFmtId="19" formatCode="dd/mm/yyyy"/>
    </ndxf>
  </rcc>
  <rcc rId="377" sId="1" odxf="1" dxf="1">
    <nc r="H28" t="inlineStr">
      <is>
        <t>10:00</t>
      </is>
    </nc>
    <odxf>
      <numFmt numFmtId="167" formatCode="h:mm;@"/>
    </odxf>
    <ndxf>
      <numFmt numFmtId="30" formatCode="@"/>
    </ndxf>
  </rcc>
  <rcc rId="378" sId="1" odxf="1" dxf="1" numFmtId="19">
    <nc r="I28">
      <v>45369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79" sId="1">
    <nc r="J28" t="inlineStr">
      <is>
        <t>51-Ф</t>
      </is>
    </nc>
  </rcc>
  <rcc rId="380" sId="1" odxf="1" dxf="1">
    <nc r="K2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8" start="0" length="0">
    <dxf>
      <alignment horizontal="center" readingOrder="0"/>
    </dxf>
  </rfmt>
  <rcc rId="381" sId="1" odxf="1" dxf="1" numFmtId="4">
    <nc r="N28">
      <v>5556761.75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82" sId="1" odxf="1" dxf="1">
    <nc r="O28">
      <v>0</v>
    </nc>
    <odxf>
      <alignment horizontal="general" readingOrder="0"/>
    </odxf>
    <ndxf>
      <alignment horizontal="center" readingOrder="0"/>
    </ndxf>
  </rcc>
  <rcc rId="383" sId="1" odxf="1" dxf="1" numFmtId="4">
    <nc r="P28">
      <v>1111173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84" sId="1" odxf="1" dxf="1">
    <oc r="Q28">
      <f>P28/(N28-O28)</f>
    </oc>
    <nc r="Q28">
      <f>P28/(N28-O28)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8" start="0" length="0">
    <dxf>
      <alignment horizontal="center" readingOrder="0"/>
    </dxf>
  </rfmt>
  <rfmt sheetId="1" sqref="S28" start="0" length="0">
    <dxf>
      <alignment horizontal="center" readingOrder="0"/>
    </dxf>
  </rfmt>
  <rfmt sheetId="1" sqref="T28" start="0" length="0">
    <dxf>
      <alignment horizontal="center" readingOrder="0"/>
    </dxf>
  </rfmt>
  <rfmt sheetId="1" sqref="U28" start="0" length="0">
    <dxf>
      <alignment horizontal="center" readingOrder="0"/>
    </dxf>
  </rfmt>
  <rcc rId="385" sId="1">
    <nc r="A29">
      <v>24</v>
    </nc>
  </rcc>
  <rcc rId="386" sId="1">
    <nc r="B29">
      <v>7701</v>
    </nc>
  </rcc>
  <rcc rId="387" sId="1">
    <nc r="C29" t="inlineStr">
      <is>
        <t>Захарова И.В.</t>
      </is>
    </nc>
  </rcc>
  <rcc rId="388" sId="1">
    <nc r="D29" t="inlineStr">
      <is>
        <t>ООО "РЖЕВМАШ"</t>
      </is>
    </nc>
  </rcc>
  <rcc rId="389" sId="1">
    <nc r="E29">
      <v>6903271603</v>
    </nc>
  </rcc>
  <rcc rId="390" sId="1">
    <nc r="F29">
      <v>6914018530</v>
    </nc>
  </rcc>
  <rcc rId="391" sId="1" odxf="1" dxf="1" numFmtId="19">
    <nc r="G29">
      <v>45366</v>
    </nc>
    <odxf>
      <numFmt numFmtId="0" formatCode="General"/>
    </odxf>
    <ndxf>
      <numFmt numFmtId="19" formatCode="dd/mm/yyyy"/>
    </ndxf>
  </rcc>
  <rcc rId="392" sId="1" odxf="1" dxf="1">
    <nc r="H29" t="inlineStr">
      <is>
        <t>14.00</t>
      </is>
    </nc>
    <odxf>
      <numFmt numFmtId="167" formatCode="h:mm;@"/>
    </odxf>
    <ndxf>
      <numFmt numFmtId="30" formatCode="@"/>
    </ndxf>
  </rcc>
  <rcc rId="393" sId="1" odxf="1" dxf="1" numFmtId="19">
    <nc r="I29">
      <v>45369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394" sId="1">
    <nc r="J29" t="inlineStr">
      <is>
        <t>56-Ф</t>
      </is>
    </nc>
  </rcc>
  <rcc rId="395" sId="1" odxf="1" dxf="1">
    <nc r="K2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9" start="0" length="0">
    <dxf>
      <alignment horizontal="center" readingOrder="0"/>
    </dxf>
  </rfmt>
  <rcc rId="396" sId="1" odxf="1" dxf="1" numFmtId="4">
    <nc r="N29">
      <v>2696795.45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397" sId="1" odxf="1" dxf="1">
    <nc r="O29">
      <v>0</v>
    </nc>
    <odxf>
      <alignment horizontal="general" readingOrder="0"/>
    </odxf>
    <ndxf>
      <alignment horizontal="center" readingOrder="0"/>
    </ndxf>
  </rcc>
  <rcc rId="398" sId="1" odxf="1" dxf="1" numFmtId="4">
    <nc r="P29">
      <v>807456.98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399" sId="1" odxf="1" dxf="1">
    <oc r="Q29">
      <f>P29/(N29-O29)</f>
    </oc>
    <nc r="Q29">
      <f>P29/(N29-O29)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29" start="0" length="0">
    <dxf>
      <alignment horizontal="center" readingOrder="0"/>
    </dxf>
  </rfmt>
  <rfmt sheetId="1" sqref="S29" start="0" length="0">
    <dxf>
      <alignment horizontal="center" readingOrder="0"/>
    </dxf>
  </rfmt>
  <rcc rId="400" sId="1" odxf="1" dxf="1" numFmtId="19">
    <nc r="T29">
      <v>45390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01" sId="1" odxf="1" dxf="1" numFmtId="19">
    <nc r="U29">
      <v>45390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02" sId="1">
    <nc r="V29">
      <v>539356.98</v>
    </nc>
  </rcc>
  <rcc rId="403" sId="1">
    <nc r="A30">
      <v>25</v>
    </nc>
  </rcc>
  <rcc rId="404" sId="1">
    <nc r="B30">
      <v>7701</v>
    </nc>
  </rcc>
  <rcc rId="405" sId="1">
    <nc r="C30" t="inlineStr">
      <is>
        <t>Кабанова О.Н.</t>
      </is>
    </nc>
  </rcc>
  <rcc rId="406" sId="1">
    <nc r="D30" t="inlineStr">
      <is>
        <t>ООО "ВЕЛЬД-21"</t>
      </is>
    </nc>
  </rcc>
  <rcc rId="407" sId="1">
    <nc r="E30">
      <v>7701008468</v>
    </nc>
  </rcc>
  <rcc rId="408" sId="1">
    <nc r="F30">
      <v>7713177170</v>
    </nc>
  </rcc>
  <rcc rId="409" sId="1" odxf="1" dxf="1" numFmtId="19">
    <nc r="G30">
      <v>45369</v>
    </nc>
    <odxf>
      <numFmt numFmtId="0" formatCode="General"/>
    </odxf>
    <ndxf>
      <numFmt numFmtId="19" formatCode="dd/mm/yyyy"/>
    </ndxf>
  </rcc>
  <rcc rId="410" sId="1" odxf="1" dxf="1">
    <nc r="H30" t="inlineStr">
      <is>
        <t>16:58</t>
      </is>
    </nc>
    <odxf>
      <numFmt numFmtId="167" formatCode="h:mm;@"/>
    </odxf>
    <ndxf>
      <numFmt numFmtId="30" formatCode="@"/>
    </ndxf>
  </rcc>
  <rcc rId="411" sId="1" odxf="1" dxf="1" numFmtId="19">
    <nc r="I30">
      <v>45371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12" sId="1">
    <nc r="J30" t="inlineStr">
      <is>
        <t>71-Ф</t>
      </is>
    </nc>
  </rcc>
  <rcc rId="413" sId="1" odxf="1" dxf="1">
    <nc r="K30" t="inlineStr">
      <is>
        <t>Отказ</t>
      </is>
    </nc>
    <odxf>
      <alignment horizontal="general" readingOrder="0"/>
    </odxf>
    <ndxf>
      <alignment horizontal="center" readingOrder="0"/>
    </ndxf>
  </rcc>
  <rcc rId="414" sId="1">
    <nc r="L30" t="inlineStr">
      <is>
        <t>Предоставление неполного комплекта документов</t>
      </is>
    </nc>
  </rcc>
  <rcc rId="415" sId="1" odxf="1" dxf="1">
    <nc r="M30" t="inlineStr">
      <is>
        <t>ЕПГУ</t>
      </is>
    </nc>
    <odxf>
      <alignment horizontal="general" readingOrder="0"/>
    </odxf>
    <ndxf>
      <alignment horizontal="center" readingOrder="0"/>
    </ndxf>
  </rcc>
  <rcc rId="416" sId="1" odxf="1" dxf="1" numFmtId="4">
    <nc r="N30">
      <v>784170.48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17" sId="1" odxf="1" dxf="1">
    <nc r="O30">
      <v>0</v>
    </nc>
    <odxf>
      <alignment horizontal="general" readingOrder="0"/>
    </odxf>
    <ndxf>
      <alignment horizontal="center" readingOrder="0"/>
    </ndxf>
  </rcc>
  <rcc rId="418" sId="1" odxf="1" dxf="1" numFmtId="4">
    <nc r="P30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19" sId="1" odxf="1" dxf="1">
    <oc r="Q30">
      <f>P30/(N30-O30)</f>
    </oc>
    <nc r="Q30">
      <f>P30/(N30-O30)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0" start="0" length="0">
    <dxf>
      <alignment horizontal="center" readingOrder="0"/>
    </dxf>
  </rfmt>
  <rfmt sheetId="1" sqref="S30" start="0" length="0">
    <dxf>
      <alignment horizontal="center" readingOrder="0"/>
    </dxf>
  </rfmt>
  <rfmt sheetId="1" sqref="T30" start="0" length="0">
    <dxf>
      <alignment horizontal="center" readingOrder="0"/>
    </dxf>
  </rfmt>
  <rfmt sheetId="1" sqref="U30" start="0" length="0">
    <dxf>
      <alignment horizontal="center" readingOrder="0"/>
    </dxf>
  </rfmt>
  <rcc rId="420" sId="1">
    <nc r="A31">
      <v>26</v>
    </nc>
  </rcc>
  <rcc rId="421" sId="1">
    <nc r="B31">
      <v>7701</v>
    </nc>
  </rcc>
  <rcc rId="422" sId="1">
    <nc r="C31" t="inlineStr">
      <is>
        <t>Кабанова О.Н.</t>
      </is>
    </nc>
  </rcc>
  <rcc rId="423" sId="1">
    <nc r="D31" t="inlineStr">
      <is>
        <t>ГАПОУ КП № 11</t>
      </is>
    </nc>
  </rcc>
  <rcc rId="424" sId="1">
    <nc r="E31">
      <v>7701020992</v>
    </nc>
  </rcc>
  <rcc rId="425" sId="1">
    <nc r="F31">
      <v>7743085712</v>
    </nc>
  </rcc>
  <rcc rId="426" sId="1" odxf="1" dxf="1" numFmtId="19">
    <nc r="G31">
      <v>45371</v>
    </nc>
    <odxf>
      <numFmt numFmtId="0" formatCode="General"/>
    </odxf>
    <ndxf>
      <numFmt numFmtId="19" formatCode="dd/mm/yyyy"/>
    </ndxf>
  </rcc>
  <rcc rId="427" sId="1" odxf="1" dxf="1">
    <nc r="H31" t="inlineStr">
      <is>
        <t>16:27</t>
      </is>
    </nc>
    <odxf>
      <numFmt numFmtId="167" formatCode="h:mm;@"/>
    </odxf>
    <ndxf>
      <numFmt numFmtId="30" formatCode="@"/>
    </ndxf>
  </rcc>
  <rcc rId="428" sId="1" odxf="1" dxf="1" numFmtId="19">
    <nc r="I31">
      <v>45373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29" sId="1" numFmtId="4">
    <nc r="J31">
      <v>82</v>
    </nc>
  </rcc>
  <rcc rId="430" sId="1" odxf="1" dxf="1">
    <nc r="K31" t="inlineStr">
      <is>
        <t>Отказ</t>
      </is>
    </nc>
    <odxf>
      <alignment horizontal="general" readingOrder="0"/>
    </odxf>
    <ndxf>
      <alignment horizontal="center" readingOrder="0"/>
    </ndxf>
  </rcc>
  <rcc rId="431" sId="1">
    <nc r="L31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432" sId="1" odxf="1" dxf="1">
    <nc r="M31" t="inlineStr">
      <is>
        <t>ЕПГУ</t>
      </is>
    </nc>
    <odxf>
      <alignment horizontal="general" readingOrder="0"/>
    </odxf>
    <ndxf>
      <alignment horizontal="center" readingOrder="0"/>
    </ndxf>
  </rcc>
  <rcc rId="433" sId="1" odxf="1" dxf="1" numFmtId="4">
    <nc r="N31">
      <v>874524.61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34" sId="1" odxf="1" dxf="1">
    <nc r="O31">
      <v>0</v>
    </nc>
    <odxf>
      <alignment horizontal="general" readingOrder="0"/>
    </odxf>
    <ndxf>
      <alignment horizontal="center" readingOrder="0"/>
    </ndxf>
  </rcc>
  <rcc rId="435" sId="1" odxf="1" dxf="1" numFmtId="4">
    <nc r="P31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36" sId="1" odxf="1" dxf="1">
    <oc r="Q31">
      <f>P31/(N31-O31)</f>
    </oc>
    <nc r="Q31">
      <f>P31/(N31-O31)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1" start="0" length="0">
    <dxf>
      <alignment horizontal="center" readingOrder="0"/>
    </dxf>
  </rfmt>
  <rfmt sheetId="1" sqref="S31" start="0" length="0">
    <dxf>
      <alignment horizontal="center" readingOrder="0"/>
    </dxf>
  </rfmt>
  <rfmt sheetId="1" sqref="T31" start="0" length="0">
    <dxf>
      <alignment horizontal="center" readingOrder="0"/>
    </dxf>
  </rfmt>
  <rfmt sheetId="1" sqref="U31" start="0" length="0">
    <dxf>
      <alignment horizontal="center" readingOrder="0"/>
    </dxf>
  </rfmt>
  <rcc rId="437" sId="1">
    <nc r="A32">
      <v>27</v>
    </nc>
  </rcc>
  <rcc rId="438" sId="1">
    <nc r="B32">
      <v>7701</v>
    </nc>
  </rcc>
  <rcc rId="439" sId="1">
    <nc r="C32" t="inlineStr">
      <is>
        <t>Кабанова О.Н.</t>
      </is>
    </nc>
  </rcc>
  <rcc rId="440" sId="1">
    <nc r="D32" t="inlineStr">
      <is>
        <t>ООО КЛИНИПАК</t>
      </is>
    </nc>
  </rcc>
  <rcc rId="441" sId="1">
    <nc r="E32">
      <v>7701049655</v>
    </nc>
  </rcc>
  <rcc rId="442" sId="1">
    <nc r="F32">
      <v>7743806971</v>
    </nc>
  </rcc>
  <rcc rId="443" sId="1" odxf="1" dxf="1" numFmtId="19">
    <nc r="G32">
      <v>45372</v>
    </nc>
    <odxf>
      <numFmt numFmtId="0" formatCode="General"/>
    </odxf>
    <ndxf>
      <numFmt numFmtId="19" formatCode="dd/mm/yyyy"/>
    </ndxf>
  </rcc>
  <rcc rId="444" sId="1" odxf="1" dxf="1">
    <nc r="H32" t="inlineStr">
      <is>
        <t>13:28</t>
      </is>
    </nc>
    <odxf>
      <numFmt numFmtId="167" formatCode="h:mm;@"/>
    </odxf>
    <ndxf>
      <numFmt numFmtId="30" formatCode="@"/>
    </ndxf>
  </rcc>
  <rcc rId="445" sId="1" odxf="1" dxf="1" numFmtId="19">
    <nc r="I32">
      <v>45373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46" sId="1" numFmtId="4">
    <nc r="J32">
      <v>86</v>
    </nc>
  </rcc>
  <rcc rId="447" sId="1" odxf="1" dxf="1">
    <nc r="K32" t="inlineStr">
      <is>
        <t>Отказ</t>
      </is>
    </nc>
    <odxf>
      <alignment horizontal="general" readingOrder="0"/>
    </odxf>
    <ndxf>
      <alignment horizontal="center" readingOrder="0"/>
    </ndxf>
  </rcc>
  <rcc rId="448" sId="1">
    <nc r="L32" t="inlineStr">
      <is>
        <t>Предоставленные документы содержат недостоверную информацию</t>
      </is>
    </nc>
  </rcc>
  <rcc rId="449" sId="1" odxf="1" dxf="1">
    <nc r="M32" t="inlineStr">
      <is>
        <t>ЕПГУ, #100</t>
      </is>
    </nc>
    <odxf>
      <alignment horizontal="general" readingOrder="0"/>
    </odxf>
    <ndxf>
      <alignment horizontal="center" readingOrder="0"/>
    </ndxf>
  </rcc>
  <rcc rId="450" sId="1" odxf="1" dxf="1" numFmtId="4">
    <nc r="N32">
      <v>583937.21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51" sId="1" odxf="1" dxf="1">
    <nc r="O32">
      <v>0</v>
    </nc>
    <odxf>
      <alignment horizontal="general" readingOrder="0"/>
    </odxf>
    <ndxf>
      <alignment horizontal="center" readingOrder="0"/>
    </ndxf>
  </rcc>
  <rcc rId="452" sId="1" odxf="1" dxf="1" numFmtId="4">
    <nc r="P32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53" sId="1" odxf="1" dxf="1">
    <oc r="Q32">
      <f>P32/(N32-O32)</f>
    </oc>
    <nc r="Q32">
      <f>P32/(N32-O32)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2" start="0" length="0">
    <dxf>
      <alignment horizontal="center" readingOrder="0"/>
    </dxf>
  </rfmt>
  <rfmt sheetId="1" sqref="S32" start="0" length="0">
    <dxf>
      <alignment horizontal="center" readingOrder="0"/>
    </dxf>
  </rfmt>
  <rfmt sheetId="1" sqref="T32" start="0" length="0">
    <dxf>
      <alignment horizontal="center" readingOrder="0"/>
    </dxf>
  </rfmt>
  <rfmt sheetId="1" sqref="U32" start="0" length="0">
    <dxf>
      <alignment horizontal="center" readingOrder="0"/>
    </dxf>
  </rfmt>
  <rcc rId="454" sId="1">
    <nc r="A33">
      <v>28</v>
    </nc>
  </rcc>
  <rcc rId="455" sId="1">
    <nc r="B33">
      <v>7701</v>
    </nc>
  </rcc>
  <rcc rId="456" sId="1">
    <nc r="C33" t="inlineStr">
      <is>
        <t>Кабанова О.Н.</t>
      </is>
    </nc>
  </rcc>
  <rcc rId="457" sId="1">
    <nc r="D33" t="inlineStr">
      <is>
        <t>ООО СТАТ - ОФИС</t>
      </is>
    </nc>
  </rcc>
  <rcc rId="458" sId="1">
    <nc r="E33">
      <v>7716018559</v>
    </nc>
  </rcc>
  <rcc rId="459" sId="1">
    <nc r="F33">
      <v>7721561485</v>
    </nc>
  </rcc>
  <rcc rId="460" sId="1" odxf="1" dxf="1" numFmtId="19">
    <nc r="G33">
      <v>45372</v>
    </nc>
    <odxf>
      <numFmt numFmtId="0" formatCode="General"/>
    </odxf>
    <ndxf>
      <numFmt numFmtId="19" formatCode="dd/mm/yyyy"/>
    </ndxf>
  </rcc>
  <rcc rId="461" sId="1" odxf="1" dxf="1">
    <nc r="H33" t="inlineStr">
      <is>
        <t>13:39</t>
      </is>
    </nc>
    <odxf>
      <numFmt numFmtId="167" formatCode="h:mm;@"/>
    </odxf>
    <ndxf>
      <numFmt numFmtId="30" formatCode="@"/>
    </ndxf>
  </rcc>
  <rcc rId="462" sId="1" odxf="1" dxf="1" numFmtId="19">
    <nc r="I33">
      <v>45373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63" sId="1">
    <nc r="J33" t="inlineStr">
      <is>
        <t>83-Ф</t>
      </is>
    </nc>
  </rcc>
  <rcc rId="464" sId="1" odxf="1" dxf="1">
    <nc r="K33" t="inlineStr">
      <is>
        <t>Отказ</t>
      </is>
    </nc>
    <odxf>
      <alignment horizontal="general" readingOrder="0"/>
    </odxf>
    <ndxf>
      <alignment horizontal="center" readingOrder="0"/>
    </ndxf>
  </rcc>
  <rcc rId="465" sId="1">
    <nc r="L33" t="inlineStr">
      <is>
        <t>Предоставление неполного комплекта документов</t>
      </is>
    </nc>
  </rcc>
  <rcc rId="466" sId="1" odxf="1" dxf="1">
    <nc r="M33" t="inlineStr">
      <is>
        <t>ЕПГУ</t>
      </is>
    </nc>
    <odxf>
      <alignment horizontal="general" readingOrder="0"/>
    </odxf>
    <ndxf>
      <alignment horizontal="center" readingOrder="0"/>
    </ndxf>
  </rcc>
  <rcc rId="467" sId="1" odxf="1" dxf="1" numFmtId="4">
    <nc r="N33">
      <v>573645.74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68" sId="1" odxf="1" dxf="1">
    <nc r="O33">
      <v>0</v>
    </nc>
    <odxf>
      <alignment horizontal="general" readingOrder="0"/>
    </odxf>
    <ndxf>
      <alignment horizontal="center" readingOrder="0"/>
    </ndxf>
  </rcc>
  <rcc rId="469" sId="1" odxf="1" dxf="1" numFmtId="4">
    <nc r="P33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70" sId="1" odxf="1" dxf="1">
    <oc r="Q33">
      <f>P33/(N33-O33)</f>
    </oc>
    <nc r="Q33">
      <f>P33/(N33-O33)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3" start="0" length="0">
    <dxf>
      <alignment horizontal="center" readingOrder="0"/>
    </dxf>
  </rfmt>
  <rfmt sheetId="1" sqref="S33" start="0" length="0">
    <dxf>
      <alignment horizontal="center" readingOrder="0"/>
    </dxf>
  </rfmt>
  <rfmt sheetId="1" sqref="T33" start="0" length="0">
    <dxf>
      <alignment horizontal="center" readingOrder="0"/>
    </dxf>
  </rfmt>
  <rfmt sheetId="1" sqref="U33" start="0" length="0">
    <dxf>
      <alignment horizontal="center" readingOrder="0"/>
    </dxf>
  </rfmt>
  <rcc rId="471" sId="1">
    <nc r="A34">
      <v>29</v>
    </nc>
  </rcc>
  <rcc rId="472" sId="1">
    <nc r="B34">
      <v>7701</v>
    </nc>
  </rcc>
  <rcc rId="473" sId="1">
    <nc r="C34" t="inlineStr">
      <is>
        <t>Захарова И.В.</t>
      </is>
    </nc>
  </rcc>
  <rcc rId="474" sId="1">
    <nc r="D34" t="inlineStr">
      <is>
        <t>ФГУБК "ГИКМЗ" Музеи Кремля"</t>
      </is>
    </nc>
  </rcc>
  <rcc rId="475" sId="1">
    <nc r="E34">
      <v>7707000336</v>
    </nc>
  </rcc>
  <rcc rId="476" sId="1">
    <nc r="F34">
      <v>7704017525</v>
    </nc>
  </rcc>
  <rcc rId="477" sId="1" odxf="1" dxf="1" numFmtId="19">
    <nc r="G34">
      <v>45373</v>
    </nc>
    <odxf>
      <numFmt numFmtId="0" formatCode="General"/>
    </odxf>
    <ndxf>
      <numFmt numFmtId="19" formatCode="dd/mm/yyyy"/>
    </ndxf>
  </rcc>
  <rcc rId="478" sId="1" numFmtId="23">
    <nc r="H34">
      <v>0.52083333333333337</v>
    </nc>
  </rcc>
  <rcc rId="479" sId="1" odxf="1" dxf="1" numFmtId="19">
    <nc r="I34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80" sId="1">
    <nc r="J34" t="inlineStr">
      <is>
        <t>110-Ф</t>
      </is>
    </nc>
  </rcc>
  <rcc rId="481" sId="1" odxf="1" dxf="1">
    <nc r="K34" t="inlineStr">
      <is>
        <t>Разрешение</t>
      </is>
    </nc>
    <odxf>
      <alignment horizontal="general" readingOrder="0"/>
    </odxf>
    <ndxf>
      <alignment horizontal="center" readingOrder="0"/>
    </ndxf>
  </rcc>
  <rcc rId="482" sId="1" odxf="1" dxf="1" numFmtId="4">
    <nc r="N34">
      <v>1838074.23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83" sId="1" odxf="1" dxf="1">
    <nc r="O34">
      <v>0</v>
    </nc>
    <odxf>
      <alignment horizontal="general" readingOrder="0"/>
    </odxf>
    <ndxf>
      <alignment horizontal="center" readingOrder="0"/>
    </ndxf>
  </rcc>
  <rcc rId="484" sId="1" odxf="1" dxf="1" numFmtId="4">
    <nc r="P34">
      <v>364400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485" sId="1" odxf="1" dxf="1">
    <oc r="Q34">
      <f>P34/(N34-O34)</f>
    </oc>
    <nc r="Q34">
      <f>P34/(N34-O34)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4" start="0" length="0">
    <dxf>
      <alignment horizontal="center" readingOrder="0"/>
    </dxf>
  </rfmt>
  <rfmt sheetId="1" sqref="S34" start="0" length="0">
    <dxf>
      <alignment horizontal="center" readingOrder="0"/>
    </dxf>
  </rfmt>
  <rfmt sheetId="1" sqref="T34" start="0" length="0">
    <dxf>
      <alignment horizontal="center" readingOrder="0"/>
    </dxf>
  </rfmt>
  <rfmt sheetId="1" sqref="U34" start="0" length="0">
    <dxf>
      <alignment horizontal="center" readingOrder="0"/>
    </dxf>
  </rfmt>
  <rcc rId="486" sId="1">
    <nc r="A35">
      <v>30</v>
    </nc>
  </rcc>
  <rcc rId="487" sId="1">
    <nc r="B35">
      <v>7701</v>
    </nc>
  </rcc>
  <rcc rId="488" sId="1">
    <nc r="C35" t="inlineStr">
      <is>
        <t>Захарова И.В.</t>
      </is>
    </nc>
  </rcc>
  <rcc rId="489" sId="1">
    <nc r="D35" t="inlineStr">
      <is>
        <t>ГБУК г. Москвы "МАМТ"</t>
      </is>
    </nc>
  </rcc>
  <rcc rId="490" sId="1">
    <nc r="E35">
      <v>7701000820</v>
    </nc>
  </rcc>
  <rcc rId="491" sId="1">
    <nc r="F35">
      <v>7710081367</v>
    </nc>
  </rcc>
  <rcc rId="492" sId="1" odxf="1" dxf="1" numFmtId="19">
    <nc r="G35">
      <v>45373</v>
    </nc>
    <odxf>
      <numFmt numFmtId="0" formatCode="General"/>
    </odxf>
    <ndxf>
      <numFmt numFmtId="19" formatCode="dd/mm/yyyy"/>
    </ndxf>
  </rcc>
  <rcc rId="493" sId="1" numFmtId="23">
    <nc r="H35">
      <v>0.54166666666666663</v>
    </nc>
  </rcc>
  <rcc rId="494" sId="1" odxf="1" dxf="1" numFmtId="19">
    <nc r="I35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495" sId="1">
    <nc r="J35" t="inlineStr">
      <is>
        <t>111-Ф</t>
      </is>
    </nc>
  </rcc>
  <rcc rId="496" sId="1" odxf="1" dxf="1">
    <nc r="K35" t="inlineStr">
      <is>
        <t>Разрешение</t>
      </is>
    </nc>
    <odxf>
      <alignment horizontal="general" readingOrder="0"/>
    </odxf>
    <ndxf>
      <alignment horizontal="center" readingOrder="0"/>
    </ndxf>
  </rcc>
  <rcc rId="497" sId="1" odxf="1" dxf="1" numFmtId="4">
    <nc r="N35">
      <v>2378275.86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498" sId="1" odxf="1" dxf="1">
    <nc r="O35">
      <v>328105.09000000003</v>
    </nc>
    <odxf>
      <alignment horizontal="general" readingOrder="0"/>
    </odxf>
    <ndxf>
      <alignment horizontal="center" readingOrder="0"/>
    </ndxf>
  </rcc>
  <rcc rId="499" sId="1" odxf="1" dxf="1" numFmtId="4">
    <nc r="P35">
      <v>409850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00" sId="1" odxf="1" dxf="1">
    <oc r="Q35">
      <f>P35/(N35-O35)</f>
    </oc>
    <nc r="Q35">
      <f>P35/(N35-O35)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5" start="0" length="0">
    <dxf>
      <alignment horizontal="center" readingOrder="0"/>
    </dxf>
  </rfmt>
  <rfmt sheetId="1" sqref="S35" start="0" length="0">
    <dxf>
      <alignment horizontal="center" readingOrder="0"/>
    </dxf>
  </rfmt>
  <rfmt sheetId="1" sqref="T35" start="0" length="0">
    <dxf>
      <alignment horizontal="center" readingOrder="0"/>
    </dxf>
  </rfmt>
  <rfmt sheetId="1" sqref="U35" start="0" length="0">
    <dxf>
      <alignment horizontal="center" readingOrder="0"/>
    </dxf>
  </rfmt>
  <rcc rId="501" sId="1">
    <nc r="A36">
      <v>31</v>
    </nc>
  </rcc>
  <rcc rId="502" sId="1">
    <nc r="B36">
      <v>7701</v>
    </nc>
  </rcc>
  <rcc rId="503" sId="1">
    <nc r="C36" t="inlineStr">
      <is>
        <t>Кабанова О.Н.</t>
      </is>
    </nc>
  </rcc>
  <rcc rId="504" sId="1">
    <nc r="D36" t="inlineStr">
      <is>
        <t>ГБОУ ШКОЛА 2085</t>
      </is>
    </nc>
  </rcc>
  <rcc rId="505" sId="1">
    <nc r="E36">
      <v>5018121156</v>
    </nc>
  </rcc>
  <rcc rId="506" sId="1">
    <nc r="F36">
      <v>5074045703</v>
    </nc>
  </rcc>
  <rcc rId="507" sId="1" odxf="1" dxf="1" numFmtId="19">
    <nc r="G36">
      <v>45373</v>
    </nc>
    <odxf>
      <numFmt numFmtId="0" formatCode="General"/>
    </odxf>
    <ndxf>
      <numFmt numFmtId="19" formatCode="dd/mm/yyyy"/>
    </ndxf>
  </rcc>
  <rcc rId="508" sId="1" numFmtId="23">
    <nc r="H36">
      <v>0.58333333333333337</v>
    </nc>
  </rcc>
  <rcc rId="509" sId="1" odxf="1" dxf="1" numFmtId="19">
    <nc r="I36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510" sId="1">
    <nc r="J36" t="inlineStr">
      <is>
        <t>112-Ф</t>
      </is>
    </nc>
  </rcc>
  <rcc rId="511" sId="1" odxf="1" dxf="1">
    <nc r="K36" t="inlineStr">
      <is>
        <t>Разрешение</t>
      </is>
    </nc>
    <odxf>
      <alignment horizontal="general" readingOrder="0"/>
    </odxf>
    <ndxf>
      <alignment horizontal="center" readingOrder="0"/>
    </ndxf>
  </rcc>
  <rcc rId="512" sId="1" odxf="1" dxf="1" numFmtId="4">
    <nc r="N36">
      <v>2083226.24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13" sId="1" odxf="1" dxf="1">
    <nc r="O36">
      <v>0</v>
    </nc>
    <odxf>
      <alignment horizontal="general" readingOrder="0"/>
    </odxf>
    <ndxf>
      <alignment horizontal="center" readingOrder="0"/>
    </ndxf>
  </rcc>
  <rcc rId="514" sId="1" odxf="1" dxf="1" numFmtId="4">
    <nc r="P36">
      <v>51485.2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15" sId="1" odxf="1" dxf="1">
    <oc r="Q36">
      <f>P36/(N36-O36)</f>
    </oc>
    <nc r="Q36">
      <f>P36/(N36-O36)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6" start="0" length="0">
    <dxf>
      <alignment horizontal="center" readingOrder="0"/>
    </dxf>
  </rfmt>
  <rfmt sheetId="1" sqref="S36" start="0" length="0">
    <dxf>
      <alignment horizontal="center" readingOrder="0"/>
    </dxf>
  </rfmt>
  <rfmt sheetId="1" sqref="T36" start="0" length="0">
    <dxf>
      <alignment horizontal="center" readingOrder="0"/>
    </dxf>
  </rfmt>
  <rfmt sheetId="1" sqref="U36" start="0" length="0">
    <dxf>
      <alignment horizontal="center" readingOrder="0"/>
    </dxf>
  </rfmt>
  <rcc rId="516" sId="1">
    <nc r="A37">
      <v>32</v>
    </nc>
  </rcc>
  <rcc rId="517" sId="1">
    <nc r="B37">
      <v>7701</v>
    </nc>
  </rcc>
  <rcc rId="518" sId="1">
    <nc r="C37" t="inlineStr">
      <is>
        <t>Кабанова О.Н.</t>
      </is>
    </nc>
  </rcc>
  <rcc rId="519" sId="1">
    <nc r="D37" t="inlineStr">
      <is>
        <t>ООО КЛИНИПАК</t>
      </is>
    </nc>
  </rcc>
  <rcc rId="520" sId="1">
    <nc r="E37">
      <v>7701049655</v>
    </nc>
  </rcc>
  <rcc rId="521" sId="1">
    <nc r="F37">
      <v>7743806971</v>
    </nc>
  </rcc>
  <rcc rId="522" sId="1" odxf="1" dxf="1" numFmtId="19">
    <nc r="G37">
      <v>45376</v>
    </nc>
    <odxf>
      <numFmt numFmtId="0" formatCode="General"/>
    </odxf>
    <ndxf>
      <numFmt numFmtId="19" formatCode="dd/mm/yyyy"/>
    </ndxf>
  </rcc>
  <rcc rId="523" sId="1" numFmtId="23">
    <nc r="H37">
      <v>0.6875</v>
    </nc>
  </rcc>
  <rcc rId="524" sId="1" odxf="1" dxf="1" numFmtId="19">
    <nc r="I37">
      <v>45379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525" sId="1" numFmtId="4">
    <nc r="J37">
      <v>116</v>
    </nc>
  </rcc>
  <rcc rId="526" sId="1" odxf="1" dxf="1">
    <nc r="K37" t="inlineStr">
      <is>
        <t>Разрешение</t>
      </is>
    </nc>
    <odxf>
      <alignment horizontal="general" readingOrder="0"/>
    </odxf>
    <ndxf>
      <alignment horizontal="center" readingOrder="0"/>
    </ndxf>
  </rcc>
  <rcc rId="527" sId="1" odxf="1" dxf="1">
    <nc r="M37" t="inlineStr">
      <is>
        <t>ЕПГУ, #100</t>
      </is>
    </nc>
    <odxf>
      <alignment horizontal="general" readingOrder="0"/>
    </odxf>
    <ndxf>
      <alignment horizontal="center" readingOrder="0"/>
    </ndxf>
  </rcc>
  <rcc rId="528" sId="1" odxf="1" dxf="1" numFmtId="4">
    <nc r="N37">
      <v>1472220.94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29" sId="1" odxf="1" dxf="1">
    <nc r="O37">
      <v>0</v>
    </nc>
    <odxf>
      <alignment horizontal="general" readingOrder="0"/>
    </odxf>
    <ndxf>
      <alignment horizontal="center" readingOrder="0"/>
    </ndxf>
  </rcc>
  <rcc rId="530" sId="1" odxf="1" dxf="1" numFmtId="4">
    <nc r="P37">
      <v>229944.19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31" sId="1" odxf="1" dxf="1">
    <oc r="Q37">
      <f>P37/(N37-O37)</f>
    </oc>
    <nc r="Q37">
      <f>P37/(N37-O37)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7" start="0" length="0">
    <dxf>
      <alignment horizontal="center" readingOrder="0"/>
    </dxf>
  </rfmt>
  <rfmt sheetId="1" sqref="S37" start="0" length="0">
    <dxf>
      <alignment horizontal="center" readingOrder="0"/>
    </dxf>
  </rfmt>
  <rfmt sheetId="1" sqref="T37" start="0" length="0">
    <dxf>
      <alignment horizontal="center" readingOrder="0"/>
    </dxf>
  </rfmt>
  <rfmt sheetId="1" sqref="U37" start="0" length="0">
    <dxf>
      <alignment horizontal="center" readingOrder="0"/>
    </dxf>
  </rfmt>
  <rcc rId="532" sId="1">
    <nc r="A38">
      <v>33</v>
    </nc>
  </rcc>
  <rcc rId="533" sId="1">
    <nc r="B38">
      <v>7701</v>
    </nc>
  </rcc>
  <rcc rId="534" sId="1">
    <nc r="C38" t="inlineStr">
      <is>
        <t>Кабанова О.Н.</t>
      </is>
    </nc>
  </rcc>
  <rcc rId="535" sId="1">
    <nc r="D38" t="inlineStr">
      <is>
        <t>АО "БАНК ИНТЕЗА"</t>
      </is>
    </nc>
  </rcc>
  <rcc rId="536" sId="1">
    <nc r="E38">
      <v>7731128435</v>
    </nc>
  </rcc>
  <rcc rId="537" sId="1">
    <nc r="F38">
      <v>7708022300</v>
    </nc>
  </rcc>
  <rcc rId="538" sId="1" odxf="1" dxf="1" numFmtId="19">
    <nc r="G38">
      <v>45376</v>
    </nc>
    <odxf>
      <numFmt numFmtId="0" formatCode="General"/>
    </odxf>
    <ndxf>
      <numFmt numFmtId="19" formatCode="dd/mm/yyyy"/>
    </ndxf>
  </rcc>
  <rcc rId="539" sId="1" numFmtId="23">
    <nc r="H38">
      <v>0.63194444444444442</v>
    </nc>
  </rcc>
  <rcc rId="540" sId="1" odxf="1" dxf="1" numFmtId="19">
    <nc r="I38">
      <v>45380</v>
    </nc>
    <odxf>
      <numFmt numFmtId="0" formatCode="General"/>
    </odxf>
    <ndxf>
      <numFmt numFmtId="19" formatCode="dd/mm/yyyy"/>
    </ndxf>
  </rcc>
  <rcc rId="541" sId="1" numFmtId="4">
    <nc r="J38">
      <v>126</v>
    </nc>
  </rcc>
  <rcc rId="542" sId="1" odxf="1" dxf="1">
    <nc r="K38" t="inlineStr">
      <is>
        <t>Разрешение</t>
      </is>
    </nc>
    <odxf>
      <alignment horizontal="general" readingOrder="0"/>
    </odxf>
    <ndxf>
      <alignment horizontal="center" readingOrder="0"/>
    </ndxf>
  </rcc>
  <rcc rId="543" sId="1" odxf="1" dxf="1" numFmtId="4">
    <nc r="N38">
      <v>3278980.76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44" sId="1" odxf="1" dxf="1">
    <nc r="O38">
      <v>0</v>
    </nc>
    <odxf>
      <alignment horizontal="general" readingOrder="0"/>
    </odxf>
    <ndxf>
      <alignment horizontal="center" readingOrder="0"/>
    </ndxf>
  </rcc>
  <rcc rId="545" sId="1" odxf="1" dxf="1" numFmtId="4">
    <nc r="P38">
      <v>213200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46" sId="1" odxf="1" dxf="1">
    <oc r="Q38">
      <f>P38/(N38-O38)</f>
    </oc>
    <nc r="Q38">
      <f>P38/(N38-O38)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8" start="0" length="0">
    <dxf>
      <alignment horizontal="center" readingOrder="0"/>
    </dxf>
  </rfmt>
  <rfmt sheetId="1" sqref="S38" start="0" length="0">
    <dxf>
      <alignment horizontal="center" readingOrder="0"/>
    </dxf>
  </rfmt>
  <rfmt sheetId="1" sqref="T38" start="0" length="0">
    <dxf>
      <alignment horizontal="center" readingOrder="0"/>
    </dxf>
  </rfmt>
  <rfmt sheetId="1" sqref="U38" start="0" length="0">
    <dxf>
      <alignment horizontal="center" readingOrder="0"/>
    </dxf>
  </rfmt>
  <rcc rId="547" sId="1">
    <nc r="A39">
      <v>34</v>
    </nc>
  </rcc>
  <rcc rId="548" sId="1">
    <nc r="B39">
      <v>7701</v>
    </nc>
  </rcc>
  <rcc rId="549" sId="1">
    <nc r="C39" t="inlineStr">
      <is>
        <t>Захарова И.В.</t>
      </is>
    </nc>
  </rcc>
  <rcc rId="550" sId="1">
    <nc r="D39" t="inlineStr">
      <is>
        <t>АО "ДУКС"</t>
      </is>
    </nc>
  </rcc>
  <rcc rId="551" sId="1">
    <nc r="E39">
      <v>7701000040</v>
    </nc>
  </rcc>
  <rcc rId="552" sId="1">
    <nc r="F39">
      <v>7714077682</v>
    </nc>
  </rcc>
  <rcc rId="553" sId="1" odxf="1" dxf="1" numFmtId="19">
    <nc r="G39">
      <v>45377</v>
    </nc>
    <odxf>
      <numFmt numFmtId="0" formatCode="General"/>
    </odxf>
    <ndxf>
      <numFmt numFmtId="19" formatCode="dd/mm/yyyy"/>
    </ndxf>
  </rcc>
  <rcc rId="554" sId="1" numFmtId="23">
    <nc r="H39">
      <v>0.54166666666666663</v>
    </nc>
  </rcc>
  <rcc rId="555" sId="1" odxf="1" dxf="1" numFmtId="19">
    <nc r="I39">
      <v>45380</v>
    </nc>
    <odxf>
      <numFmt numFmtId="0" formatCode="General"/>
    </odxf>
    <ndxf>
      <numFmt numFmtId="19" formatCode="dd/mm/yyyy"/>
    </ndxf>
  </rcc>
  <rcc rId="556" sId="1">
    <nc r="J39" t="inlineStr">
      <is>
        <t>130-Ф</t>
      </is>
    </nc>
  </rcc>
  <rcc rId="557" sId="1" odxf="1" dxf="1">
    <nc r="K39" t="inlineStr">
      <is>
        <t>Разрешение</t>
      </is>
    </nc>
    <odxf>
      <alignment horizontal="general" readingOrder="0"/>
    </odxf>
    <ndxf>
      <alignment horizontal="center" readingOrder="0"/>
    </ndxf>
  </rcc>
  <rcc rId="558" sId="1" odxf="1" dxf="1" numFmtId="4">
    <nc r="N39">
      <v>18413315.739999998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59" sId="1" odxf="1" dxf="1">
    <nc r="O39">
      <v>228696.99</v>
    </nc>
    <odxf>
      <alignment horizontal="general" readingOrder="0"/>
    </odxf>
    <ndxf>
      <alignment horizontal="center" readingOrder="0"/>
    </ndxf>
  </rcc>
  <rcc rId="560" sId="1" odxf="1" dxf="1" numFmtId="4">
    <nc r="P39">
      <v>3636923.75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61" sId="1" odxf="1" dxf="1">
    <oc r="Q39">
      <f>P39/(N39-O39)</f>
    </oc>
    <nc r="Q39">
      <f>P39/(N39-O39)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39" start="0" length="0">
    <dxf>
      <alignment horizontal="center" readingOrder="0"/>
    </dxf>
  </rfmt>
  <rfmt sheetId="1" sqref="S39" start="0" length="0">
    <dxf>
      <alignment horizontal="center" readingOrder="0"/>
    </dxf>
  </rfmt>
  <rcc rId="562" sId="1" odxf="1" dxf="1" numFmtId="19">
    <nc r="T39">
      <v>45386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563" sId="1" odxf="1" dxf="1" numFmtId="19">
    <nc r="U39">
      <v>45387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564" sId="1">
    <nc r="V39">
      <v>3636923.75</v>
    </nc>
  </rcc>
  <rcc rId="565" sId="1">
    <nc r="A40">
      <v>35</v>
    </nc>
  </rcc>
  <rcc rId="566" sId="1">
    <nc r="B40">
      <v>7701</v>
    </nc>
  </rcc>
  <rcc rId="567" sId="1">
    <nc r="C40" t="inlineStr">
      <is>
        <t>Захарова И.В.</t>
      </is>
    </nc>
  </rcc>
  <rcc rId="568" sId="1" odxf="1" dxf="1">
    <nc r="D40" t="inlineStr">
      <is>
        <t>ООО "ВИТА-ПУЛ"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569" sId="1" odxf="1" dxf="1">
    <nc r="E40">
      <v>7701068315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570" sId="1">
    <nc r="F40">
      <v>7743115639</v>
    </nc>
  </rcc>
  <rcc rId="571" sId="1" odxf="1" dxf="1" numFmtId="19">
    <nc r="G40">
      <v>45378</v>
    </nc>
    <odxf>
      <numFmt numFmtId="0" formatCode="General"/>
    </odxf>
    <ndxf>
      <numFmt numFmtId="19" formatCode="dd/mm/yyyy"/>
    </ndxf>
  </rcc>
  <rcc rId="572" sId="1" numFmtId="23">
    <nc r="H40">
      <v>0.70833333333333337</v>
    </nc>
  </rcc>
  <rcc rId="573" sId="1" odxf="1" dxf="1" numFmtId="19">
    <nc r="I40">
      <v>45380</v>
    </nc>
    <odxf>
      <numFmt numFmtId="0" formatCode="General"/>
    </odxf>
    <ndxf>
      <numFmt numFmtId="19" formatCode="dd/mm/yyyy"/>
    </ndxf>
  </rcc>
  <rcc rId="574" sId="1">
    <nc r="J40" t="inlineStr">
      <is>
        <t>129-Ф</t>
      </is>
    </nc>
  </rcc>
  <rcc rId="575" sId="1" odxf="1" dxf="1">
    <nc r="K40" t="inlineStr">
      <is>
        <t>Разрешение</t>
      </is>
    </nc>
    <odxf>
      <alignment horizontal="general" readingOrder="0"/>
    </odxf>
    <ndxf>
      <alignment horizontal="center" readingOrder="0"/>
    </ndxf>
  </rcc>
  <rcc rId="576" sId="1" odxf="1" dxf="1">
    <nc r="M40" t="inlineStr">
      <is>
        <t>ЕПГУ</t>
      </is>
    </nc>
    <odxf>
      <alignment horizontal="general" readingOrder="0"/>
    </odxf>
    <ndxf>
      <alignment horizontal="center" readingOrder="0"/>
    </ndxf>
  </rcc>
  <rcc rId="577" sId="1" odxf="1" dxf="1" numFmtId="4">
    <nc r="N40">
      <v>766814.53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78" sId="1" odxf="1" dxf="1">
    <nc r="O40">
      <v>0</v>
    </nc>
    <odxf>
      <alignment horizontal="general" readingOrder="0"/>
    </odxf>
    <ndxf>
      <alignment horizontal="center" readingOrder="0"/>
    </ndxf>
  </rcc>
  <rcc rId="579" sId="1" odxf="1" dxf="1" numFmtId="4">
    <nc r="P40">
      <v>98462.91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80" sId="1" odxf="1" dxf="1">
    <oc r="Q40">
      <f>P40/(N40-O40)</f>
    </oc>
    <nc r="Q40">
      <f>P40/(N40-O40)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0" start="0" length="0">
    <dxf>
      <alignment horizontal="center" readingOrder="0"/>
    </dxf>
  </rfmt>
  <rfmt sheetId="1" sqref="S40" start="0" length="0">
    <dxf>
      <alignment horizontal="center" readingOrder="0"/>
    </dxf>
  </rfmt>
  <rfmt sheetId="1" sqref="T40" start="0" length="0">
    <dxf>
      <alignment horizontal="center" readingOrder="0"/>
    </dxf>
  </rfmt>
  <rfmt sheetId="1" sqref="U40" start="0" length="0">
    <dxf>
      <alignment horizontal="center" readingOrder="0"/>
    </dxf>
  </rfmt>
  <rcc rId="581" sId="1">
    <nc r="A41">
      <v>36</v>
    </nc>
  </rcc>
  <rcc rId="582" sId="1">
    <nc r="B41">
      <v>7701</v>
    </nc>
  </rcc>
  <rcc rId="583" sId="1">
    <nc r="C41" t="inlineStr">
      <is>
        <t>Захарова И.В.</t>
      </is>
    </nc>
  </rcc>
  <rcc rId="584" sId="1">
    <nc r="D41" t="inlineStr">
      <is>
        <t>АО "НАВИКОМ"</t>
      </is>
    </nc>
  </rcc>
  <rcc rId="585" sId="1">
    <nc r="E41">
      <v>7731101259</v>
    </nc>
  </rcc>
  <rcc rId="586" sId="1">
    <nc r="F41">
      <v>7716023555</v>
    </nc>
  </rcc>
  <rcc rId="587" sId="1" odxf="1" dxf="1" numFmtId="19">
    <nc r="G41">
      <v>45379</v>
    </nc>
    <odxf>
      <numFmt numFmtId="0" formatCode="General"/>
    </odxf>
    <ndxf>
      <numFmt numFmtId="19" formatCode="dd/mm/yyyy"/>
    </ndxf>
  </rcc>
  <rcc rId="588" sId="1">
    <nc r="H41" t="inlineStr">
      <is>
        <t>9.00</t>
      </is>
    </nc>
  </rcc>
  <rcc rId="589" sId="1" odxf="1" dxf="1" numFmtId="19">
    <nc r="I41">
      <v>45383</v>
    </nc>
    <odxf>
      <numFmt numFmtId="0" formatCode="General"/>
    </odxf>
    <ndxf>
      <numFmt numFmtId="19" formatCode="dd/mm/yyyy"/>
    </ndxf>
  </rcc>
  <rcc rId="590" sId="1">
    <nc r="J41" t="inlineStr">
      <is>
        <t>149-Ф</t>
      </is>
    </nc>
  </rcc>
  <rcc rId="591" sId="1" odxf="1" dxf="1">
    <nc r="K41" t="inlineStr">
      <is>
        <t>Разрешение</t>
      </is>
    </nc>
    <odxf>
      <alignment horizontal="general" readingOrder="0"/>
    </odxf>
    <ndxf>
      <alignment horizontal="center" readingOrder="0"/>
    </ndxf>
  </rcc>
  <rcc rId="592" sId="1" odxf="1" dxf="1">
    <nc r="M41" t="inlineStr">
      <is>
        <t>ЕПГУ</t>
      </is>
    </nc>
    <odxf>
      <alignment horizontal="general" readingOrder="0"/>
    </odxf>
    <ndxf>
      <alignment horizontal="center" readingOrder="0"/>
    </ndxf>
  </rcc>
  <rcc rId="593" sId="1" odxf="1" dxf="1" numFmtId="4">
    <nc r="N41">
      <v>255161.26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594" sId="1" odxf="1" dxf="1">
    <nc r="O41">
      <v>0</v>
    </nc>
    <odxf>
      <alignment horizontal="general" readingOrder="0"/>
    </odxf>
    <ndxf>
      <alignment horizontal="center" readingOrder="0"/>
    </ndxf>
  </rcc>
  <rcc rId="595" sId="1" odxf="1" dxf="1" numFmtId="4">
    <nc r="P41">
      <v>51032.25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596" sId="1" odxf="1" dxf="1">
    <oc r="Q41">
      <f>P41/(N41-O41)</f>
    </oc>
    <nc r="Q41">
      <f>P41/(N41-O41)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1" start="0" length="0">
    <dxf>
      <alignment horizontal="center" readingOrder="0"/>
    </dxf>
  </rfmt>
  <rfmt sheetId="1" sqref="S41" start="0" length="0">
    <dxf>
      <alignment horizontal="center" readingOrder="0"/>
    </dxf>
  </rfmt>
  <rcc rId="597" sId="1" odxf="1" dxf="1" numFmtId="19">
    <nc r="T41">
      <v>45384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598" sId="1" odxf="1" dxf="1" numFmtId="19">
    <nc r="U41">
      <v>45385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599" sId="1">
    <nc r="V41">
      <v>51032.25</v>
    </nc>
  </rcc>
  <rcc rId="600" sId="1">
    <nc r="A42">
      <v>37</v>
    </nc>
  </rcc>
  <rcc rId="601" sId="1">
    <nc r="B42">
      <v>7701</v>
    </nc>
  </rcc>
  <rcc rId="602" sId="1">
    <nc r="C42" t="inlineStr">
      <is>
        <t>Кабанова О.Н.</t>
      </is>
    </nc>
  </rcc>
  <rcc rId="603" sId="1">
    <nc r="D42" t="inlineStr">
      <is>
        <t>ГАПОУ КП № 11</t>
      </is>
    </nc>
  </rcc>
  <rcc rId="604" sId="1">
    <nc r="E42">
      <v>7701020992</v>
    </nc>
  </rcc>
  <rcc rId="605" sId="1">
    <nc r="F42">
      <v>7743085712</v>
    </nc>
  </rcc>
  <rcc rId="606" sId="1" odxf="1" dxf="1" numFmtId="19">
    <nc r="G42">
      <v>45379</v>
    </nc>
    <odxf>
      <numFmt numFmtId="0" formatCode="General"/>
    </odxf>
    <ndxf>
      <numFmt numFmtId="19" formatCode="dd/mm/yyyy"/>
    </ndxf>
  </rcc>
  <rcc rId="607" sId="1" numFmtId="23">
    <nc r="H42">
      <v>0.60972222222222217</v>
    </nc>
  </rcc>
  <rcc rId="608" sId="1" odxf="1" dxf="1" numFmtId="19">
    <nc r="I42">
      <v>45383</v>
    </nc>
    <odxf>
      <numFmt numFmtId="0" formatCode="General"/>
    </odxf>
    <ndxf>
      <numFmt numFmtId="19" formatCode="dd/mm/yyyy"/>
    </ndxf>
  </rcc>
  <rcc rId="609" sId="1" numFmtId="4">
    <nc r="J42">
      <v>142</v>
    </nc>
  </rcc>
  <rcc rId="610" sId="1" odxf="1" dxf="1">
    <nc r="K42" t="inlineStr">
      <is>
        <t>Разрешение</t>
      </is>
    </nc>
    <odxf>
      <alignment horizontal="general" readingOrder="0"/>
    </odxf>
    <ndxf>
      <alignment horizontal="center" readingOrder="0"/>
    </ndxf>
  </rcc>
  <rcc rId="611" sId="1" odxf="1" dxf="1">
    <nc r="M42" t="inlineStr">
      <is>
        <t>ЕПГУ</t>
      </is>
    </nc>
    <odxf>
      <alignment horizontal="general" readingOrder="0"/>
    </odxf>
    <ndxf>
      <alignment horizontal="center" readingOrder="0"/>
    </ndxf>
  </rcc>
  <rcc rId="612" sId="1" odxf="1" dxf="1" numFmtId="4">
    <nc r="N42">
      <v>874524.61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13" sId="1" odxf="1" dxf="1">
    <nc r="O42">
      <v>0</v>
    </nc>
    <odxf>
      <alignment horizontal="general" readingOrder="0"/>
    </odxf>
    <ndxf>
      <alignment horizontal="center" readingOrder="0"/>
    </ndxf>
  </rcc>
  <rcc rId="614" sId="1" odxf="1" dxf="1" numFmtId="4">
    <nc r="P42">
      <v>160503.87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615" sId="1" odxf="1" dxf="1">
    <oc r="Q42">
      <f>P42/(N42-O42)</f>
    </oc>
    <nc r="Q42">
      <f>P42/(N42-O42)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2" start="0" length="0">
    <dxf>
      <alignment horizontal="center" readingOrder="0"/>
    </dxf>
  </rfmt>
  <rfmt sheetId="1" sqref="S42" start="0" length="0">
    <dxf>
      <alignment horizontal="center" readingOrder="0"/>
    </dxf>
  </rfmt>
  <rfmt sheetId="1" sqref="T42" start="0" length="0">
    <dxf>
      <alignment horizontal="center" readingOrder="0"/>
    </dxf>
  </rfmt>
  <rfmt sheetId="1" sqref="U42" start="0" length="0">
    <dxf>
      <alignment horizontal="center" readingOrder="0"/>
    </dxf>
  </rfmt>
  <rcc rId="616" sId="1">
    <nc r="A43">
      <v>38</v>
    </nc>
  </rcc>
  <rcc rId="617" sId="1">
    <nc r="B43">
      <v>7701</v>
    </nc>
  </rcc>
  <rcc rId="618" sId="1">
    <nc r="C43" t="inlineStr">
      <is>
        <t>Кабанова О.Н.</t>
      </is>
    </nc>
  </rcc>
  <rcc rId="619" sId="1">
    <nc r="D43" t="inlineStr">
      <is>
        <t>ООО СТАТ - ОФИС</t>
      </is>
    </nc>
  </rcc>
  <rcc rId="620" sId="1">
    <nc r="E43">
      <v>7716018559</v>
    </nc>
  </rcc>
  <rcc rId="621" sId="1">
    <nc r="F43">
      <v>7721561485</v>
    </nc>
  </rcc>
  <rcc rId="622" sId="1" odxf="1" dxf="1" numFmtId="19">
    <nc r="G43">
      <v>45379</v>
    </nc>
    <odxf>
      <numFmt numFmtId="0" formatCode="General"/>
    </odxf>
    <ndxf>
      <numFmt numFmtId="19" formatCode="dd/mm/yyyy"/>
    </ndxf>
  </rcc>
  <rcc rId="623" sId="1" numFmtId="23">
    <nc r="H43">
      <v>0.63055555555555554</v>
    </nc>
  </rcc>
  <rcc rId="624" sId="1" odxf="1" dxf="1" numFmtId="19">
    <nc r="I43">
      <v>45383</v>
    </nc>
    <odxf>
      <numFmt numFmtId="0" formatCode="General"/>
    </odxf>
    <ndxf>
      <numFmt numFmtId="19" formatCode="dd/mm/yyyy"/>
    </ndxf>
  </rcc>
  <rcc rId="625" sId="1" numFmtId="4">
    <nc r="J43">
      <v>140</v>
    </nc>
  </rcc>
  <rcc rId="626" sId="1" odxf="1" dxf="1">
    <nc r="K43" t="inlineStr">
      <is>
        <t>Отказ</t>
      </is>
    </nc>
    <odxf>
      <alignment horizontal="general" readingOrder="0"/>
    </odxf>
    <ndxf>
      <alignment horizontal="center" readingOrder="0"/>
    </ndxf>
  </rcc>
  <rcc rId="627" sId="1">
    <nc r="L43" t="inlineStr">
      <is>
        <t>Предоставленные документы содержат недостоверную информацию</t>
      </is>
    </nc>
  </rcc>
  <rcc rId="628" sId="1" odxf="1" dxf="1">
    <nc r="M43" t="inlineStr">
      <is>
        <t>ЕПГУ</t>
      </is>
    </nc>
    <odxf>
      <alignment horizontal="general" readingOrder="0"/>
    </odxf>
    <ndxf>
      <alignment horizontal="center" readingOrder="0"/>
    </ndxf>
  </rcc>
  <rcc rId="629" sId="1" odxf="1" dxf="1" numFmtId="4">
    <nc r="N43">
      <v>573645.74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30" sId="1" odxf="1" dxf="1">
    <nc r="O43">
      <v>0</v>
    </nc>
    <odxf>
      <alignment horizontal="general" readingOrder="0"/>
    </odxf>
    <ndxf>
      <alignment horizontal="center" readingOrder="0"/>
    </ndxf>
  </rcc>
  <rcc rId="631" sId="1" odxf="1" dxf="1" numFmtId="4">
    <nc r="P43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632" sId="1" odxf="1" dxf="1">
    <oc r="Q43">
      <f>P43/(N43-O43)</f>
    </oc>
    <nc r="Q43">
      <f>P43/(N43-O43)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3" start="0" length="0">
    <dxf>
      <alignment horizontal="center" readingOrder="0"/>
    </dxf>
  </rfmt>
  <rfmt sheetId="1" sqref="S43" start="0" length="0">
    <dxf>
      <alignment horizontal="center" readingOrder="0"/>
    </dxf>
  </rfmt>
  <rfmt sheetId="1" sqref="T43" start="0" length="0">
    <dxf>
      <alignment horizontal="center" readingOrder="0"/>
    </dxf>
  </rfmt>
  <rfmt sheetId="1" sqref="U43" start="0" length="0">
    <dxf>
      <alignment horizontal="center" readingOrder="0"/>
    </dxf>
  </rfmt>
  <rcc rId="633" sId="1">
    <nc r="A44">
      <v>39</v>
    </nc>
  </rcc>
  <rcc rId="634" sId="1">
    <nc r="B44">
      <v>7701</v>
    </nc>
  </rcc>
  <rcc rId="635" sId="1">
    <nc r="C44" t="inlineStr">
      <is>
        <t>Кабанова О.Н.</t>
      </is>
    </nc>
  </rcc>
  <rcc rId="636" sId="1">
    <nc r="D44" t="inlineStr">
      <is>
        <t>ООО ИНСАЙТ-ЛЮДИ</t>
      </is>
    </nc>
  </rcc>
  <rcc rId="637" sId="1">
    <nc r="E44">
      <v>7701080227</v>
    </nc>
  </rcc>
  <rcc rId="638" sId="1">
    <nc r="F44">
      <v>7707450328</v>
    </nc>
  </rcc>
  <rcc rId="639" sId="1" odxf="1" dxf="1" numFmtId="19">
    <nc r="G44">
      <v>45379</v>
    </nc>
    <odxf>
      <numFmt numFmtId="0" formatCode="General"/>
    </odxf>
    <ndxf>
      <numFmt numFmtId="19" formatCode="dd/mm/yyyy"/>
    </ndxf>
  </rcc>
  <rcc rId="640" sId="1" numFmtId="23">
    <nc r="H44">
      <v>0.48958333333333331</v>
    </nc>
  </rcc>
  <rcc rId="641" sId="1" odxf="1" dxf="1" numFmtId="19">
    <nc r="I44">
      <v>45384</v>
    </nc>
    <odxf>
      <numFmt numFmtId="0" formatCode="General"/>
    </odxf>
    <ndxf>
      <numFmt numFmtId="19" formatCode="dd/mm/yyyy"/>
    </ndxf>
  </rcc>
  <rcc rId="642" sId="1" numFmtId="4">
    <nc r="J44">
      <v>150</v>
    </nc>
  </rcc>
  <rcc rId="643" sId="1" odxf="1" dxf="1">
    <nc r="K44" t="inlineStr">
      <is>
        <t>Отказ</t>
      </is>
    </nc>
    <odxf>
      <alignment horizontal="general" readingOrder="0"/>
    </odxf>
    <ndxf>
      <alignment horizontal="center" readingOrder="0"/>
    </ndxf>
  </rcc>
  <rcc rId="644" sId="1">
    <nc r="L44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645" sId="1" odxf="1" dxf="1" numFmtId="4">
    <nc r="N44">
      <v>1228073.6599999999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46" sId="1" odxf="1" dxf="1">
    <nc r="O44">
      <v>0</v>
    </nc>
    <odxf>
      <alignment horizontal="general" readingOrder="0"/>
    </odxf>
    <ndxf>
      <alignment horizontal="center" readingOrder="0"/>
    </ndxf>
  </rcc>
  <rcc rId="647" sId="1" odxf="1" dxf="1" numFmtId="4">
    <nc r="P44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648" sId="1" odxf="1" dxf="1">
    <oc r="Q44">
      <f>P44/(N44-O44)</f>
    </oc>
    <nc r="Q44">
      <f>P44/(N44-O44)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4" start="0" length="0">
    <dxf>
      <alignment horizontal="center" readingOrder="0"/>
    </dxf>
  </rfmt>
  <rfmt sheetId="1" sqref="S44" start="0" length="0">
    <dxf>
      <alignment horizontal="center" readingOrder="0"/>
    </dxf>
  </rfmt>
  <rfmt sheetId="1" sqref="T44" start="0" length="0">
    <dxf>
      <alignment horizontal="center" readingOrder="0"/>
    </dxf>
  </rfmt>
  <rfmt sheetId="1" sqref="U44" start="0" length="0">
    <dxf>
      <alignment horizontal="center" readingOrder="0"/>
    </dxf>
  </rfmt>
  <rcc rId="649" sId="1">
    <nc r="A45">
      <v>40</v>
    </nc>
  </rcc>
  <rcc rId="650" sId="1">
    <nc r="B45">
      <v>7701</v>
    </nc>
  </rcc>
  <rcc rId="651" sId="1">
    <nc r="C45" t="inlineStr">
      <is>
        <t>Кабанова О.Н.</t>
      </is>
    </nc>
  </rcc>
  <rcc rId="652" sId="1">
    <nc r="D45" t="inlineStr">
      <is>
        <t>ООО "СЕРВЬЕ РУС"</t>
      </is>
    </nc>
  </rcc>
  <rcc rId="653" sId="1" odxf="1" dxf="1">
    <nc r="E45">
      <v>5018106513</v>
    </nc>
    <odxf>
      <alignment wrapText="0" readingOrder="0"/>
    </odxf>
    <ndxf>
      <alignment wrapText="1" readingOrder="0"/>
    </ndxf>
  </rcc>
  <rcc rId="654" sId="1">
    <nc r="F45">
      <v>5036050808</v>
    </nc>
  </rcc>
  <rcc rId="655" sId="1" odxf="1" dxf="1" numFmtId="19">
    <nc r="G45">
      <v>45385</v>
    </nc>
    <odxf>
      <numFmt numFmtId="0" formatCode="General"/>
    </odxf>
    <ndxf>
      <numFmt numFmtId="19" formatCode="dd/mm/yyyy"/>
    </ndxf>
  </rcc>
  <rcc rId="656" sId="1" numFmtId="23">
    <nc r="H45">
      <v>0.67361111111111116</v>
    </nc>
  </rcc>
  <rcc rId="657" sId="1" odxf="1" dxf="1" numFmtId="19">
    <nc r="I45">
      <v>45390</v>
    </nc>
    <odxf>
      <numFmt numFmtId="0" formatCode="General"/>
    </odxf>
    <ndxf>
      <numFmt numFmtId="19" formatCode="dd/mm/yyyy"/>
    </ndxf>
  </rcc>
  <rcc rId="658" sId="1" numFmtId="4">
    <nc r="J45">
      <v>190</v>
    </nc>
  </rcc>
  <rcc rId="659" sId="1" odxf="1" dxf="1">
    <nc r="K45" t="inlineStr">
      <is>
        <t>Разрешение</t>
      </is>
    </nc>
    <odxf>
      <alignment horizontal="general" readingOrder="0"/>
    </odxf>
    <ndxf>
      <alignment horizontal="center" readingOrder="0"/>
    </ndxf>
  </rcc>
  <rcc rId="660" sId="1" odxf="1" dxf="1" numFmtId="4">
    <nc r="N45">
      <v>3558341.25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61" sId="1" odxf="1" dxf="1">
    <nc r="O45">
      <v>0</v>
    </nc>
    <odxf>
      <alignment horizontal="general" readingOrder="0"/>
    </odxf>
    <ndxf>
      <alignment horizontal="center" readingOrder="0"/>
    </ndxf>
  </rcc>
  <rcc rId="662" sId="1" odxf="1" dxf="1" numFmtId="4">
    <nc r="P45">
      <v>1066620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663" sId="1" odxf="1" dxf="1">
    <oc r="Q45">
      <f>P45/(N45-O45)</f>
    </oc>
    <nc r="Q45">
      <f>P45/(N45-O45)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5" start="0" length="0">
    <dxf>
      <alignment horizontal="center" readingOrder="0"/>
    </dxf>
  </rfmt>
  <rfmt sheetId="1" sqref="S45" start="0" length="0">
    <dxf>
      <alignment horizontal="center" readingOrder="0"/>
    </dxf>
  </rfmt>
  <rfmt sheetId="1" sqref="T45" start="0" length="0">
    <dxf>
      <alignment horizontal="center" readingOrder="0"/>
    </dxf>
  </rfmt>
  <rfmt sheetId="1" sqref="U45" start="0" length="0">
    <dxf>
      <alignment horizontal="center" readingOrder="0"/>
    </dxf>
  </rfmt>
  <rcc rId="664" sId="1">
    <nc r="A46">
      <v>41</v>
    </nc>
  </rcc>
  <rcc rId="665" sId="1">
    <nc r="B46">
      <v>7701</v>
    </nc>
  </rcc>
  <rcc rId="666" sId="1">
    <nc r="C46" t="inlineStr">
      <is>
        <t>Захарова И.В.</t>
      </is>
    </nc>
  </rcc>
  <rcc rId="667" sId="1">
    <nc r="D46" t="inlineStr">
      <is>
        <t>ООО "ЩЛЗ ИНЖИНИРИНГ"</t>
      </is>
    </nc>
  </rcc>
  <rcc rId="668" sId="1">
    <nc r="E46">
      <v>7711084717</v>
    </nc>
  </rcc>
  <rcc rId="669" sId="1">
    <nc r="F46">
      <v>7704392822</v>
    </nc>
  </rcc>
  <rcc rId="670" sId="1" odxf="1" dxf="1" numFmtId="19">
    <nc r="G46">
      <v>45386</v>
    </nc>
    <odxf>
      <numFmt numFmtId="0" formatCode="General"/>
    </odxf>
    <ndxf>
      <numFmt numFmtId="19" formatCode="dd/mm/yyyy"/>
    </ndxf>
  </rcc>
  <rcc rId="671" sId="1" numFmtId="23">
    <nc r="H46">
      <v>0.50694444444444442</v>
    </nc>
  </rcc>
  <rcc rId="672" sId="1" odxf="1" dxf="1" numFmtId="19">
    <nc r="I46">
      <v>45386</v>
    </nc>
    <odxf>
      <numFmt numFmtId="0" formatCode="General"/>
    </odxf>
    <ndxf>
      <numFmt numFmtId="19" formatCode="dd/mm/yyyy"/>
    </ndxf>
  </rcc>
  <rcc rId="673" sId="1">
    <nc r="J46" t="inlineStr">
      <is>
        <t>222-Ф</t>
      </is>
    </nc>
  </rcc>
  <rcc rId="674" sId="1" odxf="1" dxf="1">
    <nc r="K46" t="inlineStr">
      <is>
        <t>Разрешение</t>
      </is>
    </nc>
    <odxf>
      <alignment horizontal="general" readingOrder="0"/>
    </odxf>
    <ndxf>
      <alignment horizontal="center" readingOrder="0"/>
    </ndxf>
  </rcc>
  <rcc rId="675" sId="1" odxf="1" dxf="1" numFmtId="4">
    <nc r="N46">
      <v>220526.43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76" sId="1" odxf="1" dxf="1">
    <nc r="O46">
      <v>0</v>
    </nc>
    <odxf>
      <alignment horizontal="general" readingOrder="0"/>
    </odxf>
    <ndxf>
      <alignment horizontal="center" readingOrder="0"/>
    </ndxf>
  </rcc>
  <rcc rId="677" sId="1" odxf="1" dxf="1" numFmtId="4">
    <nc r="P46">
      <v>44105.29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678" sId="1" odxf="1" dxf="1">
    <oc r="Q46">
      <f>P46/(N46-O46)</f>
    </oc>
    <nc r="Q46">
      <f>P46/(N46-O46)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6" start="0" length="0">
    <dxf>
      <alignment horizontal="center" readingOrder="0"/>
    </dxf>
  </rfmt>
  <rfmt sheetId="1" sqref="S46" start="0" length="0">
    <dxf>
      <alignment horizontal="center" readingOrder="0"/>
    </dxf>
  </rfmt>
  <rfmt sheetId="1" sqref="T46" start="0" length="0">
    <dxf>
      <alignment horizontal="center" readingOrder="0"/>
    </dxf>
  </rfmt>
  <rfmt sheetId="1" sqref="U46" start="0" length="0">
    <dxf>
      <alignment horizontal="center" readingOrder="0"/>
    </dxf>
  </rfmt>
  <rcc rId="679" sId="1">
    <nc r="A47">
      <v>42</v>
    </nc>
  </rcc>
  <rcc rId="680" sId="1">
    <nc r="B47">
      <v>7701</v>
    </nc>
  </rcc>
  <rcc rId="681" sId="1">
    <nc r="C47" t="inlineStr">
      <is>
        <t>Захарова И.В.</t>
      </is>
    </nc>
  </rcc>
  <rcc rId="682" sId="1">
    <nc r="D47" t="inlineStr">
      <is>
        <t>ООО "ЛЕОВИТ НУТРИО"</t>
      </is>
    </nc>
  </rcc>
  <rcc rId="683" sId="1">
    <nc r="E47">
      <v>7701009282</v>
    </nc>
  </rcc>
  <rcc rId="684" sId="1">
    <nc r="F47">
      <v>7713204095</v>
    </nc>
  </rcc>
  <rcc rId="685" sId="1" odxf="1" dxf="1" numFmtId="19">
    <nc r="G47">
      <v>45386</v>
    </nc>
    <odxf>
      <numFmt numFmtId="0" formatCode="General"/>
    </odxf>
    <ndxf>
      <numFmt numFmtId="19" formatCode="dd/mm/yyyy"/>
    </ndxf>
  </rcc>
  <rcc rId="686" sId="1" numFmtId="23">
    <nc r="H47">
      <v>0.54861111111111105</v>
    </nc>
  </rcc>
  <rcc rId="687" sId="1" odxf="1" dxf="1" numFmtId="19">
    <nc r="I47">
      <v>45390</v>
    </nc>
    <odxf>
      <numFmt numFmtId="0" formatCode="General"/>
    </odxf>
    <ndxf>
      <numFmt numFmtId="19" formatCode="dd/mm/yyyy"/>
    </ndxf>
  </rcc>
  <rcc rId="688" sId="1">
    <nc r="J47" t="inlineStr">
      <is>
        <t xml:space="preserve">192-Ф </t>
      </is>
    </nc>
  </rcc>
  <rcc rId="689" sId="1" odxf="1" dxf="1">
    <nc r="K47" t="inlineStr">
      <is>
        <t>Разрешение</t>
      </is>
    </nc>
    <odxf>
      <alignment horizontal="general" readingOrder="0"/>
    </odxf>
    <ndxf>
      <alignment horizontal="center" readingOrder="0"/>
    </ndxf>
  </rcc>
  <rcc rId="690" sId="1" odxf="1" dxf="1" numFmtId="4">
    <nc r="N47">
      <v>994017.67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691" sId="1" odxf="1" dxf="1">
    <nc r="O47">
      <v>0</v>
    </nc>
    <odxf>
      <alignment horizontal="general" readingOrder="0"/>
    </odxf>
    <ndxf>
      <alignment horizontal="center" readingOrder="0"/>
    </ndxf>
  </rcc>
  <rcc rId="692" sId="1" odxf="1" dxf="1" numFmtId="4">
    <nc r="P47">
      <v>198803.53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693" sId="1" odxf="1" dxf="1">
    <oc r="Q47">
      <f>P47/(N47-O47)</f>
    </oc>
    <nc r="Q47">
      <f>P47/(N47-O47)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7" start="0" length="0">
    <dxf>
      <alignment horizontal="center" readingOrder="0"/>
    </dxf>
  </rfmt>
  <rfmt sheetId="1" sqref="S47" start="0" length="0">
    <dxf>
      <alignment horizontal="center" readingOrder="0"/>
    </dxf>
  </rfmt>
  <rfmt sheetId="1" sqref="T47" start="0" length="0">
    <dxf>
      <alignment horizontal="center" readingOrder="0"/>
    </dxf>
  </rfmt>
  <rfmt sheetId="1" sqref="U47" start="0" length="0">
    <dxf>
      <alignment horizontal="center" readingOrder="0"/>
    </dxf>
  </rfmt>
  <rcc rId="694" sId="1">
    <nc r="A48">
      <v>43</v>
    </nc>
  </rcc>
  <rcc rId="695" sId="1">
    <nc r="B48">
      <v>7701</v>
    </nc>
  </rcc>
  <rcc rId="696" sId="1">
    <nc r="C48" t="inlineStr">
      <is>
        <t>Кабанова О.Н.</t>
      </is>
    </nc>
  </rcc>
  <rcc rId="697" sId="1">
    <nc r="D48" t="inlineStr">
      <is>
        <t>ООО ИНСАЙТ-ЛЮДИ</t>
      </is>
    </nc>
  </rcc>
  <rcc rId="698" sId="1">
    <nc r="E48">
      <v>7701080227</v>
    </nc>
  </rcc>
  <rcc rId="699" sId="1">
    <nc r="F48">
      <v>7707450328</v>
    </nc>
  </rcc>
  <rcc rId="700" sId="1" odxf="1" dxf="1" numFmtId="19">
    <nc r="G48">
      <v>45387</v>
    </nc>
    <odxf>
      <numFmt numFmtId="0" formatCode="General"/>
    </odxf>
    <ndxf>
      <numFmt numFmtId="19" formatCode="dd/mm/yyyy"/>
    </ndxf>
  </rcc>
  <rcc rId="701" sId="1" numFmtId="23">
    <nc r="H48">
      <v>0.65277777777777779</v>
    </nc>
  </rcc>
  <rcc rId="702" sId="1" odxf="1" dxf="1" numFmtId="19">
    <nc r="I48">
      <v>45392</v>
    </nc>
    <odxf>
      <numFmt numFmtId="0" formatCode="General"/>
    </odxf>
    <ndxf>
      <numFmt numFmtId="19" formatCode="dd/mm/yyyy"/>
    </ndxf>
  </rcc>
  <rcc rId="703" sId="1" numFmtId="4">
    <nc r="J48">
      <v>217</v>
    </nc>
  </rcc>
  <rcc rId="704" sId="1" odxf="1" dxf="1">
    <nc r="K48" t="inlineStr">
      <is>
        <t>Разрешение</t>
      </is>
    </nc>
    <odxf>
      <alignment horizontal="general" readingOrder="0"/>
    </odxf>
    <ndxf>
      <alignment horizontal="center" readingOrder="0"/>
    </ndxf>
  </rcc>
  <rcc rId="705" sId="1" odxf="1" dxf="1" numFmtId="4">
    <nc r="N48">
      <v>1228073.6599999999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06" sId="1" odxf="1" dxf="1">
    <nc r="O48">
      <v>0</v>
    </nc>
    <odxf>
      <alignment horizontal="general" readingOrder="0"/>
    </odxf>
    <ndxf>
      <alignment horizontal="center" readingOrder="0"/>
    </ndxf>
  </rcc>
  <rcc rId="707" sId="1" odxf="1" dxf="1" numFmtId="4">
    <nc r="P48">
      <v>368422.1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708" sId="1" odxf="1" dxf="1">
    <oc r="Q48">
      <f>P48/(N48-O48)</f>
    </oc>
    <nc r="Q48">
      <f>P48/(N48-O48)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8" start="0" length="0">
    <dxf>
      <alignment horizontal="center" readingOrder="0"/>
    </dxf>
  </rfmt>
  <rfmt sheetId="1" sqref="S48" start="0" length="0">
    <dxf>
      <alignment horizontal="center" readingOrder="0"/>
    </dxf>
  </rfmt>
  <rfmt sheetId="1" sqref="T48" start="0" length="0">
    <dxf>
      <alignment horizontal="center" readingOrder="0"/>
    </dxf>
  </rfmt>
  <rfmt sheetId="1" sqref="U48" start="0" length="0">
    <dxf>
      <alignment horizontal="center" readingOrder="0"/>
    </dxf>
  </rfmt>
  <rcc rId="709" sId="1">
    <nc r="A49">
      <v>44</v>
    </nc>
  </rcc>
  <rcc rId="710" sId="1">
    <nc r="B49">
      <v>7701</v>
    </nc>
  </rcc>
  <rcc rId="711" sId="1">
    <nc r="C49" t="inlineStr">
      <is>
        <t>Кабанова О.Н.</t>
      </is>
    </nc>
  </rcc>
  <rcc rId="712" sId="1">
    <nc r="D49" t="inlineStr">
      <is>
        <t>ПАО НПО "НАУКА"</t>
      </is>
    </nc>
  </rcc>
  <rcc rId="713" sId="1">
    <nc r="E49">
      <v>7701000041</v>
    </nc>
  </rcc>
  <rcc rId="714" sId="1">
    <nc r="F49">
      <v>7714005350</v>
    </nc>
  </rcc>
  <rcc rId="715" sId="1" odxf="1" dxf="1" numFmtId="19">
    <nc r="G49">
      <v>45387</v>
    </nc>
    <odxf>
      <numFmt numFmtId="0" formatCode="General"/>
    </odxf>
    <ndxf>
      <numFmt numFmtId="19" formatCode="dd/mm/yyyy"/>
    </ndxf>
  </rcc>
  <rcc rId="716" sId="1" numFmtId="23">
    <nc r="H49">
      <v>0.50694444444444442</v>
    </nc>
  </rcc>
  <rcc rId="717" sId="1" odxf="1" dxf="1" numFmtId="19">
    <nc r="I49">
      <v>45392</v>
    </nc>
    <odxf>
      <numFmt numFmtId="0" formatCode="General"/>
    </odxf>
    <ndxf>
      <numFmt numFmtId="19" formatCode="dd/mm/yyyy"/>
    </ndxf>
  </rcc>
  <rcc rId="718" sId="1" numFmtId="4">
    <nc r="J49">
      <v>220</v>
    </nc>
  </rcc>
  <rcc rId="719" sId="1" odxf="1" dxf="1">
    <nc r="K49" t="inlineStr">
      <is>
        <t>Разрешение</t>
      </is>
    </nc>
    <odxf>
      <alignment horizontal="general" readingOrder="0"/>
    </odxf>
    <ndxf>
      <alignment horizontal="center" readingOrder="0"/>
    </ndxf>
  </rcc>
  <rcc rId="720" sId="1" odxf="1" dxf="1" numFmtId="4">
    <nc r="N49">
      <v>7766683.7400000002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21" sId="1" odxf="1" dxf="1">
    <nc r="O49">
      <v>0</v>
    </nc>
    <odxf>
      <alignment horizontal="general" readingOrder="0"/>
    </odxf>
    <ndxf>
      <alignment horizontal="center" readingOrder="0"/>
    </ndxf>
  </rcc>
  <rcc rId="722" sId="1" odxf="1" dxf="1" numFmtId="4">
    <nc r="P49">
      <v>140220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723" sId="1" odxf="1" dxf="1">
    <oc r="Q49">
      <f>P49/(N49-O49)</f>
    </oc>
    <nc r="Q49">
      <f>P49/(N49-O49)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49" start="0" length="0">
    <dxf>
      <alignment horizontal="center" readingOrder="0"/>
    </dxf>
  </rfmt>
  <rfmt sheetId="1" sqref="S49" start="0" length="0">
    <dxf>
      <alignment horizontal="center" readingOrder="0"/>
    </dxf>
  </rfmt>
  <rfmt sheetId="1" sqref="T49" start="0" length="0">
    <dxf>
      <alignment horizontal="center" readingOrder="0"/>
    </dxf>
  </rfmt>
  <rfmt sheetId="1" sqref="U49" start="0" length="0">
    <dxf>
      <alignment horizontal="center" readingOrder="0"/>
    </dxf>
  </rfmt>
  <rcc rId="724" sId="1">
    <nc r="A50">
      <v>45</v>
    </nc>
  </rcc>
  <rcc rId="725" sId="1">
    <nc r="B50">
      <v>7701</v>
    </nc>
  </rcc>
  <rcc rId="726" sId="1">
    <nc r="C50" t="inlineStr">
      <is>
        <t>Кабанова О.Н.</t>
      </is>
    </nc>
  </rcc>
  <rcc rId="727" sId="1">
    <nc r="D50" t="inlineStr">
      <is>
        <t>ООО "АВОСЬКА-ДВА"</t>
      </is>
    </nc>
  </rcc>
  <rcc rId="728" sId="1">
    <nc r="E50">
      <v>7716008833</v>
    </nc>
  </rcc>
  <rcc rId="729" sId="1">
    <nc r="F50">
      <v>7724232030</v>
    </nc>
  </rcc>
  <rcc rId="730" sId="1" odxf="1" dxf="1" numFmtId="19">
    <nc r="G50">
      <v>45390</v>
    </nc>
    <odxf>
      <numFmt numFmtId="0" formatCode="General"/>
    </odxf>
    <ndxf>
      <numFmt numFmtId="19" formatCode="dd/mm/yyyy"/>
    </ndxf>
  </rcc>
  <rcc rId="731" sId="1" numFmtId="23">
    <nc r="H50">
      <v>0.46527777777777773</v>
    </nc>
  </rcc>
  <rcc rId="732" sId="1" odxf="1" dxf="1" numFmtId="19">
    <nc r="I50">
      <v>45393</v>
    </nc>
    <odxf>
      <numFmt numFmtId="0" formatCode="General"/>
    </odxf>
    <ndxf>
      <numFmt numFmtId="19" formatCode="dd/mm/yyyy"/>
    </ndxf>
  </rcc>
  <rcc rId="733" sId="1" numFmtId="4">
    <nc r="J50">
      <v>235</v>
    </nc>
  </rcc>
  <rcc rId="734" sId="1" odxf="1" dxf="1">
    <nc r="K50" t="inlineStr">
      <is>
        <t>Разрешение</t>
      </is>
    </nc>
    <odxf>
      <alignment horizontal="general" readingOrder="0"/>
    </odxf>
    <ndxf>
      <alignment horizontal="center" readingOrder="0"/>
    </ndxf>
  </rcc>
  <rcc rId="735" sId="1" odxf="1" dxf="1" numFmtId="4">
    <nc r="N50">
      <v>1111416.8999999999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36" sId="1" odxf="1" dxf="1">
    <nc r="O50">
      <v>0</v>
    </nc>
    <odxf>
      <alignment horizontal="general" readingOrder="0"/>
    </odxf>
    <ndxf>
      <alignment horizontal="center" readingOrder="0"/>
    </ndxf>
  </rcc>
  <rcc rId="737" sId="1" odxf="1" dxf="1" numFmtId="4">
    <nc r="P50">
      <v>216000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738" sId="1" odxf="1" dxf="1">
    <oc r="Q50">
      <f>P50/(N50-O50)</f>
    </oc>
    <nc r="Q50">
      <f>P50/(N50-O50)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0" start="0" length="0">
    <dxf>
      <alignment horizontal="center" readingOrder="0"/>
    </dxf>
  </rfmt>
  <rfmt sheetId="1" sqref="S50" start="0" length="0">
    <dxf>
      <alignment horizontal="center" readingOrder="0"/>
    </dxf>
  </rfmt>
  <rfmt sheetId="1" sqref="T50" start="0" length="0">
    <dxf>
      <alignment horizontal="center" readingOrder="0"/>
    </dxf>
  </rfmt>
  <rfmt sheetId="1" sqref="U50" start="0" length="0">
    <dxf>
      <alignment horizontal="center" readingOrder="0"/>
    </dxf>
  </rfmt>
  <rcc rId="739" sId="1">
    <nc r="A51">
      <v>46</v>
    </nc>
  </rcc>
  <rcc rId="740" sId="1">
    <nc r="B51">
      <v>7701</v>
    </nc>
  </rcc>
  <rcc rId="741" sId="1">
    <nc r="C51" t="inlineStr">
      <is>
        <t>Захарова И.В.</t>
      </is>
    </nc>
  </rcc>
  <rcc rId="742" sId="1">
    <nc r="D51" t="inlineStr">
      <is>
        <t>ООО "АТАК"</t>
      </is>
    </nc>
  </rcc>
  <rcc rId="743" sId="1">
    <nc r="E51">
      <v>7701019198</v>
    </nc>
  </rcc>
  <rcc rId="744" sId="1">
    <nc r="F51">
      <v>7743543232</v>
    </nc>
  </rcc>
  <rcc rId="745" sId="1" odxf="1" dxf="1" numFmtId="19">
    <nc r="G51">
      <v>45390</v>
    </nc>
    <odxf>
      <numFmt numFmtId="0" formatCode="General"/>
    </odxf>
    <ndxf>
      <numFmt numFmtId="19" formatCode="dd/mm/yyyy"/>
    </ndxf>
  </rcc>
  <rcc rId="746" sId="1">
    <nc r="H51" t="inlineStr">
      <is>
        <t>15.45</t>
      </is>
    </nc>
  </rcc>
  <rcc rId="747" sId="1" odxf="1" dxf="1" numFmtId="19">
    <nc r="I51">
      <v>45397</v>
    </nc>
    <odxf>
      <numFmt numFmtId="0" formatCode="General"/>
    </odxf>
    <ndxf>
      <numFmt numFmtId="19" formatCode="dd/mm/yyyy"/>
    </ndxf>
  </rcc>
  <rcc rId="748" sId="1">
    <nc r="J51" t="inlineStr">
      <is>
        <t>282-Ф</t>
      </is>
    </nc>
  </rcc>
  <rcc rId="749" sId="1" odxf="1" dxf="1">
    <nc r="K51" t="inlineStr">
      <is>
        <t>Отказ</t>
      </is>
    </nc>
    <odxf>
      <alignment horizontal="general" readingOrder="0"/>
    </odxf>
    <ndxf>
      <alignment horizontal="center" readingOrder="0"/>
    </ndxf>
  </rcc>
  <rcc rId="750" sId="1">
    <nc r="L51" t="inlineStr">
      <is>
        <t>Предоставленные документы содержат недостоверную информацию</t>
      </is>
    </nc>
  </rcc>
  <rcc rId="751" sId="1" odxf="1" dxf="1" numFmtId="4">
    <nc r="N51">
      <v>3580531.22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52" sId="1" odxf="1" dxf="1" numFmtId="4">
    <nc r="O51">
      <v>667638.94999999995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53" sId="1" odxf="1" dxf="1" numFmtId="4">
    <nc r="P51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754" sId="1" odxf="1" dxf="1">
    <oc r="Q51">
      <f>P51/(N51-O51)</f>
    </oc>
    <nc r="Q51">
      <f>P51/(N51-O51)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1" start="0" length="0">
    <dxf>
      <alignment horizontal="center" readingOrder="0"/>
    </dxf>
  </rfmt>
  <rfmt sheetId="1" sqref="S51" start="0" length="0">
    <dxf>
      <alignment horizontal="center" readingOrder="0"/>
    </dxf>
  </rfmt>
  <rfmt sheetId="1" sqref="T51" start="0" length="0">
    <dxf>
      <alignment horizontal="center" readingOrder="0"/>
    </dxf>
  </rfmt>
  <rfmt sheetId="1" sqref="U51" start="0" length="0">
    <dxf>
      <alignment horizontal="center" readingOrder="0"/>
    </dxf>
  </rfmt>
  <rcc rId="755" sId="1">
    <nc r="A52">
      <v>47</v>
    </nc>
  </rcc>
  <rcc rId="756" sId="1">
    <nc r="B52">
      <v>7701</v>
    </nc>
  </rcc>
  <rcc rId="757" sId="1">
    <nc r="C52" t="inlineStr">
      <is>
        <t>Кабанова О.Н.</t>
      </is>
    </nc>
  </rcc>
  <rcc rId="758" sId="1">
    <nc r="D52" t="inlineStr">
      <is>
        <t>ПАО МГТС</t>
      </is>
    </nc>
  </rcc>
  <rcc rId="759" sId="1">
    <nc r="E52">
      <v>7716000105</v>
    </nc>
  </rcc>
  <rcc rId="760" sId="1">
    <nc r="F52">
      <v>7710016640</v>
    </nc>
  </rcc>
  <rcc rId="761" sId="1" odxf="1" dxf="1" numFmtId="19">
    <nc r="G52">
      <v>45391</v>
    </nc>
    <odxf>
      <numFmt numFmtId="0" formatCode="General"/>
    </odxf>
    <ndxf>
      <numFmt numFmtId="19" formatCode="dd/mm/yyyy"/>
    </ndxf>
  </rcc>
  <rcc rId="762" sId="1" numFmtId="23">
    <nc r="H52">
      <v>0.50208333333333333</v>
    </nc>
  </rcc>
  <rcc rId="763" sId="1" odxf="1" dxf="1" numFmtId="19">
    <nc r="I52">
      <v>45397</v>
    </nc>
    <odxf>
      <numFmt numFmtId="0" formatCode="General"/>
    </odxf>
    <ndxf>
      <numFmt numFmtId="19" formatCode="dd/mm/yyyy"/>
    </ndxf>
  </rcc>
  <rcc rId="764" sId="1" numFmtId="4">
    <nc r="J52">
      <v>268</v>
    </nc>
  </rcc>
  <rcc rId="765" sId="1" odxf="1" dxf="1">
    <nc r="K52" t="inlineStr">
      <is>
        <t>Разрешение</t>
      </is>
    </nc>
    <odxf>
      <alignment horizontal="general" readingOrder="0"/>
    </odxf>
    <ndxf>
      <alignment horizontal="center" readingOrder="0"/>
    </ndxf>
  </rcc>
  <rcc rId="766" sId="1" odxf="1" dxf="1">
    <nc r="M52" t="inlineStr">
      <is>
        <t>ЕПГУ</t>
      </is>
    </nc>
    <odxf>
      <alignment horizontal="general" readingOrder="0"/>
    </odxf>
    <ndxf>
      <alignment horizontal="center" readingOrder="0"/>
    </ndxf>
  </rcc>
  <rcc rId="767" sId="1" odxf="1" dxf="1" numFmtId="4">
    <nc r="N52">
      <v>13921780.73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68" sId="1" odxf="1" dxf="1" numFmtId="4">
    <nc r="O52">
      <v>793101.97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69" sId="1" odxf="1" dxf="1" numFmtId="4">
    <nc r="P52">
      <v>2625727.3199999998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770" sId="1" odxf="1" dxf="1">
    <oc r="Q52">
      <f>P52/(N52-O52)</f>
    </oc>
    <nc r="Q52">
      <f>P52/(N52-O52)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2" start="0" length="0">
    <dxf>
      <alignment horizontal="center" readingOrder="0"/>
    </dxf>
  </rfmt>
  <rfmt sheetId="1" sqref="S52" start="0" length="0">
    <dxf>
      <alignment horizontal="center" readingOrder="0"/>
    </dxf>
  </rfmt>
  <rfmt sheetId="1" sqref="T52" start="0" length="0">
    <dxf>
      <alignment horizontal="center" readingOrder="0"/>
    </dxf>
  </rfmt>
  <rfmt sheetId="1" sqref="U52" start="0" length="0">
    <dxf>
      <alignment horizontal="center" readingOrder="0"/>
    </dxf>
  </rfmt>
  <rcc rId="771" sId="1">
    <nc r="A53">
      <v>48</v>
    </nc>
  </rcc>
  <rcc rId="772" sId="1">
    <nc r="B53">
      <v>7701</v>
    </nc>
  </rcc>
  <rcc rId="773" sId="1">
    <nc r="C53" t="inlineStr">
      <is>
        <t>Кабанова О.Н.</t>
      </is>
    </nc>
  </rcc>
  <rcc rId="774" sId="1">
    <nc r="D53" t="inlineStr">
      <is>
        <t>АО "ИЛЬ ДЕ БОТЭ"</t>
      </is>
    </nc>
  </rcc>
  <rcc rId="775" sId="1">
    <nc r="E53">
      <v>7731125016</v>
    </nc>
  </rcc>
  <rcc rId="776" sId="1">
    <nc r="F53">
      <v>7707061530</v>
    </nc>
  </rcc>
  <rcc rId="777" sId="1" odxf="1" dxf="1" numFmtId="19">
    <nc r="G53">
      <v>45392</v>
    </nc>
    <odxf>
      <numFmt numFmtId="0" formatCode="General"/>
    </odxf>
    <ndxf>
      <numFmt numFmtId="19" formatCode="dd/mm/yyyy"/>
    </ndxf>
  </rcc>
  <rcc rId="778" sId="1" numFmtId="23">
    <nc r="H53">
      <v>0.47569444444444442</v>
    </nc>
  </rcc>
  <rcc rId="779" sId="1" odxf="1" dxf="1" numFmtId="19">
    <nc r="I53">
      <v>45399</v>
    </nc>
    <odxf>
      <numFmt numFmtId="0" formatCode="General"/>
    </odxf>
    <ndxf>
      <numFmt numFmtId="19" formatCode="dd/mm/yyyy"/>
    </ndxf>
  </rcc>
  <rcc rId="780" sId="1" numFmtId="4">
    <nc r="J53">
      <v>326</v>
    </nc>
  </rcc>
  <rcc rId="781" sId="1" odxf="1" dxf="1">
    <nc r="K5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53" start="0" length="0">
    <dxf>
      <alignment horizontal="center" readingOrder="0"/>
    </dxf>
  </rfmt>
  <rcc rId="782" sId="1" odxf="1" dxf="1" numFmtId="4">
    <nc r="N53">
      <v>2239701.83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83" sId="1" odxf="1" dxf="1" numFmtId="4">
    <nc r="O5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84" sId="1" odxf="1" dxf="1" numFmtId="4">
    <nc r="P53">
      <v>447940.37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785" sId="1" odxf="1" dxf="1">
    <oc r="Q53">
      <f>P53/(N53-O53)</f>
    </oc>
    <nc r="Q53">
      <f>P53/(N53-O53)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3" start="0" length="0">
    <dxf>
      <alignment horizontal="center" readingOrder="0"/>
    </dxf>
  </rfmt>
  <rfmt sheetId="1" sqref="S53" start="0" length="0">
    <dxf>
      <alignment horizontal="center" readingOrder="0"/>
    </dxf>
  </rfmt>
  <rfmt sheetId="1" sqref="T53" start="0" length="0">
    <dxf>
      <alignment horizontal="center" readingOrder="0"/>
    </dxf>
  </rfmt>
  <rfmt sheetId="1" sqref="U53" start="0" length="0">
    <dxf>
      <alignment horizontal="center" readingOrder="0"/>
    </dxf>
  </rfmt>
  <rcc rId="786" sId="1">
    <nc r="A54">
      <v>49</v>
    </nc>
  </rcc>
  <rcc rId="787" sId="1">
    <nc r="B54">
      <v>7701</v>
    </nc>
  </rcc>
  <rcc rId="788" sId="1">
    <nc r="C54" t="inlineStr">
      <is>
        <t>Кабанова О.Н.</t>
      </is>
    </nc>
  </rcc>
  <rcc rId="789" sId="1">
    <nc r="D54" t="inlineStr">
      <is>
        <t>ООО СТАТ - ОФИС</t>
      </is>
    </nc>
  </rcc>
  <rcc rId="790" sId="1">
    <nc r="E54">
      <v>7716018559</v>
    </nc>
  </rcc>
  <rcc rId="791" sId="1">
    <nc r="F54">
      <v>7721561485</v>
    </nc>
  </rcc>
  <rcc rId="792" sId="1" odxf="1" dxf="1" numFmtId="19">
    <nc r="G54">
      <v>45392</v>
    </nc>
    <odxf>
      <numFmt numFmtId="0" formatCode="General"/>
    </odxf>
    <ndxf>
      <numFmt numFmtId="19" formatCode="dd/mm/yyyy"/>
    </ndxf>
  </rcc>
  <rcc rId="793" sId="1" numFmtId="23">
    <nc r="H54">
      <v>0.56944444444444442</v>
    </nc>
  </rcc>
  <rcc rId="794" sId="1" odxf="1" dxf="1" numFmtId="19">
    <nc r="I54">
      <v>45393</v>
    </nc>
    <odxf>
      <numFmt numFmtId="0" formatCode="General"/>
    </odxf>
    <ndxf>
      <numFmt numFmtId="19" formatCode="dd/mm/yyyy"/>
    </ndxf>
  </rcc>
  <rcc rId="795" sId="1" numFmtId="4">
    <nc r="J54">
      <v>236</v>
    </nc>
  </rcc>
  <rcc rId="796" sId="1" odxf="1" dxf="1">
    <nc r="K54" t="inlineStr">
      <is>
        <t>Разрешение</t>
      </is>
    </nc>
    <odxf>
      <alignment horizontal="general" readingOrder="0"/>
    </odxf>
    <ndxf>
      <alignment horizontal="center" readingOrder="0"/>
    </ndxf>
  </rcc>
  <rcc rId="797" sId="1" odxf="1" dxf="1">
    <nc r="M54" t="inlineStr">
      <is>
        <t>ЕПГУ</t>
      </is>
    </nc>
    <odxf>
      <alignment horizontal="general" readingOrder="0"/>
    </odxf>
    <ndxf>
      <alignment horizontal="center" readingOrder="0"/>
    </ndxf>
  </rcc>
  <rcc rId="798" sId="1" odxf="1" dxf="1" numFmtId="4">
    <nc r="N54">
      <v>573645.74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799" sId="1" odxf="1" dxf="1" numFmtId="4">
    <nc r="O54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00" sId="1" odxf="1" dxf="1" numFmtId="4">
    <nc r="P54">
      <v>114729.15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801" sId="1" odxf="1" dxf="1">
    <oc r="Q54">
      <f>P54/(N54-O54)</f>
    </oc>
    <nc r="Q54">
      <f>P54/(N54-O54)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4" start="0" length="0">
    <dxf>
      <alignment horizontal="center" readingOrder="0"/>
    </dxf>
  </rfmt>
  <rfmt sheetId="1" sqref="S54" start="0" length="0">
    <dxf>
      <alignment horizontal="center" readingOrder="0"/>
    </dxf>
  </rfmt>
  <rfmt sheetId="1" sqref="T54" start="0" length="0">
    <dxf>
      <alignment horizontal="center" readingOrder="0"/>
    </dxf>
  </rfmt>
  <rfmt sheetId="1" sqref="U54" start="0" length="0">
    <dxf>
      <alignment horizontal="center" readingOrder="0"/>
    </dxf>
  </rfmt>
  <rcc rId="802" sId="1">
    <nc r="A55">
      <v>50</v>
    </nc>
  </rcc>
  <rcc rId="803" sId="1">
    <nc r="B55">
      <v>7701</v>
    </nc>
  </rcc>
  <rcc rId="804" sId="1">
    <nc r="C55" t="inlineStr">
      <is>
        <t>Захарова И.В.</t>
      </is>
    </nc>
  </rcc>
  <rcc rId="805" sId="1">
    <nc r="D55" t="inlineStr">
      <is>
        <t>ООО "СГП-ГЕОЛОГИЯ"</t>
      </is>
    </nc>
  </rcc>
  <rcc rId="806" sId="1">
    <nc r="E55">
      <v>2407716141</v>
    </nc>
  </rcc>
  <rcc rId="807" sId="1">
    <nc r="F55">
      <v>2466229664</v>
    </nc>
  </rcc>
  <rcc rId="808" sId="1" odxf="1" dxf="1" numFmtId="19">
    <nc r="G55">
      <v>45392</v>
    </nc>
    <odxf>
      <numFmt numFmtId="0" formatCode="General"/>
    </odxf>
    <ndxf>
      <numFmt numFmtId="19" formatCode="dd/mm/yyyy"/>
    </ndxf>
  </rcc>
  <rcc rId="809" sId="1" numFmtId="23">
    <nc r="H55">
      <v>0.59375</v>
    </nc>
  </rcc>
  <rcc rId="810" sId="1" odxf="1" dxf="1" numFmtId="19">
    <nc r="I55">
      <v>45397</v>
    </nc>
    <odxf>
      <numFmt numFmtId="0" formatCode="General"/>
    </odxf>
    <ndxf>
      <numFmt numFmtId="19" formatCode="dd/mm/yyyy"/>
    </ndxf>
  </rcc>
  <rcc rId="811" sId="1">
    <nc r="J55" t="inlineStr">
      <is>
        <t>278-Ф</t>
      </is>
    </nc>
  </rcc>
  <rcc rId="812" sId="1" odxf="1" dxf="1">
    <nc r="K5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55" start="0" length="0">
    <dxf>
      <alignment horizontal="center" readingOrder="0"/>
    </dxf>
  </rfmt>
  <rcc rId="813" sId="1" odxf="1" dxf="1" numFmtId="4">
    <nc r="N55">
      <v>1852100.98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14" sId="1" odxf="1" dxf="1" numFmtId="4">
    <nc r="O55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15" sId="1" odxf="1" dxf="1" numFmtId="4">
    <nc r="P55">
      <v>370419.94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816" sId="1" odxf="1" dxf="1">
    <oc r="Q55">
      <f>P55/(N55-O55)</f>
    </oc>
    <nc r="Q55">
      <f>P55/(N55-O55)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5" start="0" length="0">
    <dxf>
      <alignment horizontal="center" readingOrder="0"/>
    </dxf>
  </rfmt>
  <rfmt sheetId="1" sqref="S55" start="0" length="0">
    <dxf>
      <alignment horizontal="center" readingOrder="0"/>
    </dxf>
  </rfmt>
  <rfmt sheetId="1" sqref="T55" start="0" length="0">
    <dxf>
      <alignment horizontal="center" readingOrder="0"/>
    </dxf>
  </rfmt>
  <rfmt sheetId="1" sqref="U55" start="0" length="0">
    <dxf>
      <alignment horizontal="center" readingOrder="0"/>
    </dxf>
  </rfmt>
  <rcc rId="817" sId="1">
    <nc r="A56">
      <v>51</v>
    </nc>
  </rcc>
  <rcc rId="818" sId="1">
    <nc r="B56">
      <v>7701</v>
    </nc>
  </rcc>
  <rcc rId="819" sId="1">
    <nc r="C56" t="inlineStr">
      <is>
        <t>Кабанова О.Н.</t>
      </is>
    </nc>
  </rcc>
  <rcc rId="820" sId="1">
    <nc r="D56" t="inlineStr">
      <is>
        <t>ООО "Эс-Би-Ай Банк"</t>
      </is>
    </nc>
  </rcc>
  <rcc rId="821" sId="1">
    <nc r="E56">
      <v>7731128901</v>
    </nc>
  </rcc>
  <rcc rId="822" sId="1">
    <nc r="F56">
      <v>7708013592</v>
    </nc>
  </rcc>
  <rcc rId="823" sId="1" odxf="1" dxf="1" numFmtId="19">
    <nc r="G56">
      <v>45392</v>
    </nc>
    <odxf>
      <numFmt numFmtId="0" formatCode="General"/>
    </odxf>
    <ndxf>
      <numFmt numFmtId="19" formatCode="dd/mm/yyyy"/>
    </ndxf>
  </rcc>
  <rcc rId="824" sId="1" numFmtId="23">
    <nc r="H56">
      <v>0.68402777777777779</v>
    </nc>
  </rcc>
  <rcc rId="825" sId="1" odxf="1" dxf="1" numFmtId="19">
    <nc r="I56">
      <v>45397</v>
    </nc>
    <odxf>
      <numFmt numFmtId="0" formatCode="General"/>
    </odxf>
    <ndxf>
      <numFmt numFmtId="19" formatCode="dd/mm/yyyy"/>
    </ndxf>
  </rcc>
  <rcc rId="826" sId="1">
    <nc r="J56" t="inlineStr">
      <is>
        <t>269-Ф</t>
      </is>
    </nc>
  </rcc>
  <rcc rId="827" sId="1" odxf="1" dxf="1">
    <nc r="K5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56" start="0" length="0">
    <dxf>
      <alignment horizontal="center" readingOrder="0"/>
    </dxf>
  </rfmt>
  <rcc rId="828" sId="1" odxf="1" dxf="1" numFmtId="4">
    <nc r="N56">
      <v>888724.35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29" sId="1" odxf="1" dxf="1" numFmtId="4">
    <nc r="O5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30" sId="1" odxf="1" dxf="1" numFmtId="4">
    <nc r="P56">
      <v>266617.31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831" sId="1" odxf="1" dxf="1">
    <oc r="Q56">
      <f>P56/(N56-O56)</f>
    </oc>
    <nc r="Q56">
      <f>P56/(N56-O56)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6" start="0" length="0">
    <dxf>
      <alignment horizontal="center" readingOrder="0"/>
    </dxf>
  </rfmt>
  <rfmt sheetId="1" sqref="S56" start="0" length="0">
    <dxf>
      <alignment horizontal="center" readingOrder="0"/>
    </dxf>
  </rfmt>
  <rfmt sheetId="1" sqref="T56" start="0" length="0">
    <dxf>
      <alignment horizontal="center" readingOrder="0"/>
    </dxf>
  </rfmt>
  <rfmt sheetId="1" sqref="U56" start="0" length="0">
    <dxf>
      <alignment horizontal="center" readingOrder="0"/>
    </dxf>
  </rfmt>
  <rcc rId="832" sId="1">
    <nc r="A57">
      <v>52</v>
    </nc>
  </rcc>
  <rcc rId="833" sId="1">
    <nc r="B57">
      <v>7701</v>
    </nc>
  </rcc>
  <rcc rId="834" sId="1">
    <nc r="C57" t="inlineStr">
      <is>
        <t>Захарова И.В.</t>
      </is>
    </nc>
  </rcc>
  <rcc rId="835" sId="1">
    <nc r="D57" t="inlineStr">
      <is>
        <t>ООО "МПГ АЙТИ СОЛЮШНЗ"</t>
      </is>
    </nc>
  </rcc>
  <rcc rId="836" sId="1">
    <nc r="E57">
      <v>7701080082</v>
    </nc>
  </rcc>
  <rcc rId="837" sId="1">
    <nc r="F57">
      <v>7707449410</v>
    </nc>
  </rcc>
  <rcc rId="838" sId="1" odxf="1" dxf="1" numFmtId="19">
    <nc r="G57">
      <v>45392</v>
    </nc>
    <odxf>
      <numFmt numFmtId="0" formatCode="General"/>
    </odxf>
    <ndxf>
      <numFmt numFmtId="19" formatCode="dd/mm/yyyy"/>
    </ndxf>
  </rcc>
  <rcc rId="839" sId="1" numFmtId="23">
    <nc r="H57">
      <v>0.72569444444444453</v>
    </nc>
  </rcc>
  <rcc rId="840" sId="1" odxf="1" dxf="1" numFmtId="19">
    <nc r="I57">
      <v>45397</v>
    </nc>
    <odxf>
      <numFmt numFmtId="0" formatCode="General"/>
    </odxf>
    <ndxf>
      <numFmt numFmtId="19" formatCode="dd/mm/yyyy"/>
    </ndxf>
  </rcc>
  <rcc rId="841" sId="1">
    <nc r="J57" t="inlineStr">
      <is>
        <t>283-Ф</t>
      </is>
    </nc>
  </rcc>
  <rcc rId="842" sId="1" odxf="1" dxf="1">
    <nc r="K57" t="inlineStr">
      <is>
        <t>Отказ</t>
      </is>
    </nc>
    <odxf>
      <alignment horizontal="general" readingOrder="0"/>
    </odxf>
    <ndxf>
      <alignment horizontal="center" readingOrder="0"/>
    </ndxf>
  </rcc>
  <rcc rId="843" sId="1">
    <nc r="L57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57" start="0" length="0">
    <dxf>
      <alignment horizontal="center" readingOrder="0"/>
    </dxf>
  </rfmt>
  <rcc rId="844" sId="1" odxf="1" dxf="1" numFmtId="4">
    <nc r="N57">
      <v>3080611.41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45" sId="1" odxf="1" dxf="1" numFmtId="4">
    <nc r="O57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46" sId="1" odxf="1" dxf="1" numFmtId="4">
    <nc r="P57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847" sId="1" odxf="1" dxf="1">
    <oc r="Q57">
      <f>P57/(N57-O57)</f>
    </oc>
    <nc r="Q57">
      <f>P57/(N57-O57)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7" start="0" length="0">
    <dxf>
      <alignment horizontal="center" readingOrder="0"/>
    </dxf>
  </rfmt>
  <rfmt sheetId="1" sqref="S57" start="0" length="0">
    <dxf>
      <alignment horizontal="center" readingOrder="0"/>
    </dxf>
  </rfmt>
  <rfmt sheetId="1" sqref="T57" start="0" length="0">
    <dxf>
      <alignment horizontal="center" readingOrder="0"/>
    </dxf>
  </rfmt>
  <rfmt sheetId="1" sqref="U57" start="0" length="0">
    <dxf>
      <alignment horizontal="center" readingOrder="0"/>
    </dxf>
  </rfmt>
  <rcc rId="848" sId="1">
    <nc r="A58">
      <v>53</v>
    </nc>
  </rcc>
  <rcc rId="849" sId="1">
    <nc r="B58">
      <v>7701</v>
    </nc>
  </rcc>
  <rcc rId="850" sId="1">
    <nc r="C58" t="inlineStr">
      <is>
        <t>Захарова И.В.</t>
      </is>
    </nc>
  </rcc>
  <rcc rId="851" sId="1">
    <nc r="D58" t="inlineStr">
      <is>
        <t>ООО "СпецТехМет"</t>
      </is>
    </nc>
  </rcc>
  <rcc rId="852" sId="1">
    <nc r="E58">
      <v>5042012608</v>
    </nc>
  </rcc>
  <rcc rId="853" sId="1">
    <nc r="F58">
      <v>5003090354</v>
    </nc>
  </rcc>
  <rcc rId="854" sId="1" odxf="1" dxf="1" numFmtId="19">
    <nc r="G58">
      <v>45393</v>
    </nc>
    <odxf>
      <numFmt numFmtId="0" formatCode="General"/>
    </odxf>
    <ndxf>
      <numFmt numFmtId="19" formatCode="dd/mm/yyyy"/>
    </ndxf>
  </rcc>
  <rcc rId="855" sId="1">
    <nc r="H58" t="inlineStr">
      <is>
        <t>10.00</t>
      </is>
    </nc>
  </rcc>
  <rcc rId="856" sId="1" odxf="1" dxf="1" numFmtId="19">
    <nc r="I58">
      <v>45397</v>
    </nc>
    <odxf>
      <numFmt numFmtId="0" formatCode="General"/>
    </odxf>
    <ndxf>
      <numFmt numFmtId="19" formatCode="dd/mm/yyyy"/>
    </ndxf>
  </rcc>
  <rcc rId="857" sId="1">
    <nc r="J58" t="inlineStr">
      <is>
        <t>279-Ф</t>
      </is>
    </nc>
  </rcc>
  <rcc rId="858" sId="1" odxf="1" dxf="1">
    <nc r="K5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58" start="0" length="0">
    <dxf>
      <alignment horizontal="center" readingOrder="0"/>
    </dxf>
  </rfmt>
  <rcc rId="859" sId="1" odxf="1" dxf="1" numFmtId="4">
    <nc r="N58">
      <v>2165411.41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60" sId="1" odxf="1" dxf="1" numFmtId="4">
    <nc r="O58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61" sId="1" odxf="1" dxf="1" numFmtId="4">
    <nc r="P58">
      <v>433080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862" sId="1" odxf="1" dxf="1">
    <oc r="Q58">
      <f>P58/(N58-O58)</f>
    </oc>
    <nc r="Q58">
      <f>P58/(N58-O58)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8" start="0" length="0">
    <dxf>
      <alignment horizontal="center" readingOrder="0"/>
    </dxf>
  </rfmt>
  <rfmt sheetId="1" sqref="S58" start="0" length="0">
    <dxf>
      <alignment horizontal="center" readingOrder="0"/>
    </dxf>
  </rfmt>
  <rfmt sheetId="1" sqref="T58" start="0" length="0">
    <dxf>
      <alignment horizontal="center" readingOrder="0"/>
    </dxf>
  </rfmt>
  <rfmt sheetId="1" sqref="U58" start="0" length="0">
    <dxf>
      <alignment horizontal="center" readingOrder="0"/>
    </dxf>
  </rfmt>
  <rcc rId="863" sId="1">
    <nc r="A59">
      <v>54</v>
    </nc>
  </rcc>
  <rcc rId="864" sId="1">
    <nc r="B59">
      <v>7701</v>
    </nc>
  </rcc>
  <rcc rId="865" sId="1">
    <nc r="C59" t="inlineStr">
      <is>
        <t>Захарова И.В.</t>
      </is>
    </nc>
  </rcc>
  <rcc rId="866" sId="1">
    <nc r="D59" t="inlineStr">
      <is>
        <t>ООО "ИНВИТРО"</t>
      </is>
    </nc>
  </rcc>
  <rcc rId="867" sId="1">
    <nc r="E59">
      <v>7716004064</v>
    </nc>
  </rcc>
  <rcc rId="868" sId="1">
    <nc r="F59">
      <v>7710294238</v>
    </nc>
  </rcc>
  <rcc rId="869" sId="1" odxf="1" dxf="1" numFmtId="19">
    <nc r="G59">
      <v>45393</v>
    </nc>
    <odxf>
      <numFmt numFmtId="0" formatCode="General"/>
    </odxf>
    <ndxf>
      <numFmt numFmtId="19" formatCode="dd/mm/yyyy"/>
    </ndxf>
  </rcc>
  <rcc rId="870" sId="1" numFmtId="23">
    <nc r="H59">
      <v>0.52083333333333337</v>
    </nc>
  </rcc>
  <rcc rId="871" sId="1" odxf="1" dxf="1" numFmtId="19">
    <nc r="I59">
      <v>45397</v>
    </nc>
    <odxf>
      <numFmt numFmtId="0" formatCode="General"/>
    </odxf>
    <ndxf>
      <numFmt numFmtId="19" formatCode="dd/mm/yyyy"/>
    </ndxf>
  </rcc>
  <rcc rId="872" sId="1">
    <nc r="J59" t="inlineStr">
      <is>
        <t>286-Ф</t>
      </is>
    </nc>
  </rcc>
  <rcc rId="873" sId="1" odxf="1" dxf="1">
    <nc r="K5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59" start="0" length="0">
    <dxf>
      <alignment horizontal="center" readingOrder="0"/>
    </dxf>
  </rfmt>
  <rcc rId="874" sId="1" odxf="1" dxf="1" numFmtId="4">
    <nc r="N59">
      <v>3624197.45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75" sId="1" odxf="1" dxf="1" numFmtId="4">
    <nc r="O59">
      <v>17346.32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76" sId="1" odxf="1" dxf="1" numFmtId="4">
    <nc r="P59">
      <v>721370.23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877" sId="1" odxf="1" dxf="1">
    <oc r="Q59">
      <f>P59/(N59-O59)</f>
    </oc>
    <nc r="Q59">
      <f>P59/(N59-O59)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59" start="0" length="0">
    <dxf>
      <alignment horizontal="center" readingOrder="0"/>
    </dxf>
  </rfmt>
  <rfmt sheetId="1" sqref="S59" start="0" length="0">
    <dxf>
      <alignment horizontal="center" readingOrder="0"/>
    </dxf>
  </rfmt>
  <rfmt sheetId="1" sqref="T59" start="0" length="0">
    <dxf>
      <alignment horizontal="center" readingOrder="0"/>
    </dxf>
  </rfmt>
  <rfmt sheetId="1" sqref="U59" start="0" length="0">
    <dxf>
      <alignment horizontal="center" readingOrder="0"/>
    </dxf>
  </rfmt>
  <rcc rId="878" sId="1">
    <nc r="A60">
      <v>55</v>
    </nc>
  </rcc>
  <rcc rId="879" sId="1">
    <nc r="B60">
      <v>7701</v>
    </nc>
  </rcc>
  <rcc rId="880" sId="1">
    <nc r="C60" t="inlineStr">
      <is>
        <t>Кабанова О.Н.</t>
      </is>
    </nc>
  </rcc>
  <rcc rId="881" sId="1">
    <nc r="D60" t="inlineStr">
      <is>
        <t>ГБОУ ШКОЛА № 1392 ИМ. Д.В. РЯБИНКИНА</t>
      </is>
    </nc>
  </rcc>
  <rcc rId="882" sId="1">
    <nc r="E60">
      <v>5042002468</v>
    </nc>
  </rcc>
  <rcc rId="883" sId="1">
    <nc r="F60">
      <v>5003021640</v>
    </nc>
  </rcc>
  <rcc rId="884" sId="1" odxf="1" dxf="1" numFmtId="19">
    <nc r="G60">
      <v>45394</v>
    </nc>
    <odxf>
      <numFmt numFmtId="0" formatCode="General"/>
    </odxf>
    <ndxf>
      <numFmt numFmtId="19" formatCode="dd/mm/yyyy"/>
    </ndxf>
  </rcc>
  <rcc rId="885" sId="1" numFmtId="23">
    <nc r="H60">
      <v>0.59791666666666665</v>
    </nc>
  </rcc>
  <rcc rId="886" sId="1" odxf="1" dxf="1" numFmtId="19">
    <nc r="I60">
      <v>45398</v>
    </nc>
    <odxf>
      <numFmt numFmtId="0" formatCode="General"/>
    </odxf>
    <ndxf>
      <numFmt numFmtId="19" formatCode="dd/mm/yyyy"/>
    </ndxf>
  </rcc>
  <rcc rId="887" sId="1" numFmtId="4">
    <nc r="J60">
      <v>294</v>
    </nc>
  </rcc>
  <rcc rId="888" sId="1" odxf="1" dxf="1">
    <nc r="K60" t="inlineStr">
      <is>
        <t>Отказ</t>
      </is>
    </nc>
    <odxf>
      <alignment horizontal="general" readingOrder="0"/>
    </odxf>
    <ndxf>
      <alignment horizontal="center" readingOrder="0"/>
    </ndxf>
  </rcc>
  <rcc rId="889" sId="1">
    <nc r="L60" t="inlineStr">
      <is>
        <t>Предоставление неполного комплекта документов</t>
      </is>
    </nc>
  </rcc>
  <rcc rId="890" sId="1" odxf="1" dxf="1">
    <nc r="M60" t="inlineStr">
      <is>
        <t>ЕПГУ</t>
      </is>
    </nc>
    <odxf>
      <alignment horizontal="general" readingOrder="0"/>
    </odxf>
    <ndxf>
      <alignment horizontal="center" readingOrder="0"/>
    </ndxf>
  </rcc>
  <rcc rId="891" sId="1" odxf="1" dxf="1" numFmtId="4">
    <nc r="N60">
      <v>2962346.61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92" sId="1" odxf="1" dxf="1" numFmtId="4">
    <nc r="O6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893" sId="1" odxf="1" dxf="1" numFmtId="4">
    <nc r="P60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894" sId="1" odxf="1" dxf="1">
    <oc r="Q60">
      <f>P60/(N60-O60)</f>
    </oc>
    <nc r="Q60">
      <f>P60/(N60-O60)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0" start="0" length="0">
    <dxf>
      <alignment horizontal="center" readingOrder="0"/>
    </dxf>
  </rfmt>
  <rfmt sheetId="1" sqref="S60" start="0" length="0">
    <dxf>
      <alignment horizontal="center" readingOrder="0"/>
    </dxf>
  </rfmt>
  <rfmt sheetId="1" sqref="T60" start="0" length="0">
    <dxf>
      <alignment horizontal="center" readingOrder="0"/>
    </dxf>
  </rfmt>
  <rfmt sheetId="1" sqref="U60" start="0" length="0">
    <dxf>
      <alignment horizontal="center" readingOrder="0"/>
    </dxf>
  </rfmt>
  <rcc rId="895" sId="1">
    <nc r="A61">
      <v>56</v>
    </nc>
  </rcc>
  <rcc rId="896" sId="1">
    <nc r="B61">
      <v>7701</v>
    </nc>
  </rcc>
  <rcc rId="897" sId="1">
    <nc r="C61" t="inlineStr">
      <is>
        <t>Захарова И.В.</t>
      </is>
    </nc>
  </rcc>
  <rcc rId="898" sId="1" odxf="1" dxf="1">
    <nc r="D61" t="inlineStr">
      <is>
        <t>ООО "Камоцци Пневматика"</t>
      </is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899" sId="1" odxf="1" dxf="1">
    <nc r="E61">
      <v>7731133500</v>
    </nc>
    <odxf>
      <font>
        <name val="Times New Roman"/>
        <scheme val="none"/>
      </font>
      <alignment wrapText="0" readingOrder="0"/>
    </odxf>
    <ndxf>
      <font>
        <color auto="1"/>
        <name val="Times New Roman"/>
        <scheme val="none"/>
      </font>
      <alignment wrapText="1" readingOrder="0"/>
    </ndxf>
  </rcc>
  <rcc rId="900" sId="1">
    <nc r="F61">
      <v>7710028420</v>
    </nc>
  </rcc>
  <rcc rId="901" sId="1" odxf="1" dxf="1" numFmtId="19">
    <nc r="G61">
      <v>45397</v>
    </nc>
    <odxf>
      <numFmt numFmtId="0" formatCode="General"/>
    </odxf>
    <ndxf>
      <numFmt numFmtId="19" formatCode="dd/mm/yyyy"/>
    </ndxf>
  </rcc>
  <rcc rId="902" sId="1">
    <nc r="H61" t="inlineStr">
      <is>
        <t>14.00</t>
      </is>
    </nc>
  </rcc>
  <rcc rId="903" sId="1" odxf="1" dxf="1" numFmtId="19">
    <nc r="I61">
      <v>45399</v>
    </nc>
    <odxf>
      <numFmt numFmtId="0" formatCode="General"/>
    </odxf>
    <ndxf>
      <numFmt numFmtId="19" formatCode="dd/mm/yyyy"/>
    </ndxf>
  </rcc>
  <rcc rId="904" sId="1">
    <nc r="J61" t="inlineStr">
      <is>
        <t>328-Ф</t>
      </is>
    </nc>
  </rcc>
  <rcc rId="905" sId="1">
    <nc r="K61" t="inlineStr">
      <is>
        <t>Разрешение</t>
      </is>
    </nc>
  </rcc>
  <rfmt sheetId="1" sqref="M61" start="0" length="0">
    <dxf>
      <alignment horizontal="center" readingOrder="0"/>
    </dxf>
  </rfmt>
  <rcc rId="906" sId="1" odxf="1" dxf="1" numFmtId="4">
    <nc r="N61">
      <v>21595886.559999999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07" sId="1" odxf="1" dxf="1">
    <nc r="O61">
      <v>158980.06</v>
    </nc>
    <odxf>
      <alignment horizontal="general" readingOrder="0"/>
    </odxf>
    <ndxf>
      <alignment horizontal="center" readingOrder="0"/>
    </ndxf>
  </rcc>
  <rcc rId="908" sId="1" odxf="1" dxf="1" numFmtId="4">
    <nc r="P61">
      <v>338215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909" sId="1" odxf="1" dxf="1">
    <oc r="Q61">
      <f>P61/(N61-O61)</f>
    </oc>
    <nc r="Q61">
      <f>P61/(N61-O61)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1" start="0" length="0">
    <dxf>
      <alignment horizontal="center" readingOrder="0"/>
    </dxf>
  </rfmt>
  <rfmt sheetId="1" sqref="S61" start="0" length="0">
    <dxf>
      <alignment horizontal="center" readingOrder="0"/>
    </dxf>
  </rfmt>
  <rfmt sheetId="1" sqref="T61" start="0" length="0">
    <dxf>
      <alignment horizontal="center" readingOrder="0"/>
    </dxf>
  </rfmt>
  <rfmt sheetId="1" sqref="U61" start="0" length="0">
    <dxf>
      <alignment horizontal="center" readingOrder="0"/>
    </dxf>
  </rfmt>
  <rcc rId="910" sId="1">
    <nc r="A62">
      <v>57</v>
    </nc>
  </rcc>
  <rcc rId="911" sId="1">
    <nc r="B62">
      <v>7701</v>
    </nc>
  </rcc>
  <rcc rId="912" sId="1">
    <nc r="C62" t="inlineStr">
      <is>
        <t>Кабанова О.Н.</t>
      </is>
    </nc>
  </rcc>
  <rcc rId="913" sId="1">
    <nc r="D62" t="inlineStr">
      <is>
        <t>ФГУП РТРС</t>
      </is>
    </nc>
  </rcc>
  <rcc rId="914" sId="1">
    <nc r="E62">
      <v>7716009011</v>
    </nc>
  </rcc>
  <rcc rId="915" sId="1">
    <nc r="F62">
      <v>7717127211</v>
    </nc>
  </rcc>
  <rcc rId="916" sId="1" odxf="1" dxf="1" numFmtId="19">
    <nc r="G62">
      <v>45397</v>
    </nc>
    <odxf>
      <numFmt numFmtId="0" formatCode="General"/>
    </odxf>
    <ndxf>
      <numFmt numFmtId="19" formatCode="dd/mm/yyyy"/>
    </ndxf>
  </rcc>
  <rcc rId="917" sId="1" numFmtId="23">
    <nc r="H62">
      <v>0.58958333333333335</v>
    </nc>
  </rcc>
  <rcc rId="918" sId="1" odxf="1" dxf="1" numFmtId="19">
    <nc r="I62">
      <v>45399</v>
    </nc>
    <odxf>
      <numFmt numFmtId="0" formatCode="General"/>
    </odxf>
    <ndxf>
      <numFmt numFmtId="19" formatCode="dd/mm/yyyy"/>
    </ndxf>
  </rcc>
  <rcc rId="919" sId="1" numFmtId="4">
    <nc r="J62">
      <v>312</v>
    </nc>
  </rcc>
  <rcc rId="920" sId="1" odxf="1" dxf="1">
    <nc r="K62" t="inlineStr">
      <is>
        <t>Разрешение</t>
      </is>
    </nc>
    <odxf>
      <alignment horizontal="general" readingOrder="0"/>
    </odxf>
    <ndxf>
      <alignment horizontal="center" readingOrder="0"/>
    </ndxf>
  </rcc>
  <rcc rId="921" sId="1" odxf="1" dxf="1">
    <nc r="M62" t="inlineStr">
      <is>
        <t>ЕПГУ</t>
      </is>
    </nc>
    <odxf>
      <alignment horizontal="general" readingOrder="0"/>
    </odxf>
    <ndxf>
      <alignment horizontal="center" readingOrder="0"/>
    </ndxf>
  </rcc>
  <rcc rId="922" sId="1" odxf="1" dxf="1" numFmtId="4">
    <nc r="N62">
      <v>2536946.0699999998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23" sId="1" odxf="1" dxf="1" numFmtId="4">
    <nc r="O62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24" sId="1" odxf="1" dxf="1" numFmtId="4">
    <nc r="P62">
      <v>418000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925" sId="1" odxf="1" dxf="1">
    <oc r="Q62">
      <f>P62/(N62-O62)</f>
    </oc>
    <nc r="Q62">
      <f>P62/(N62-O62)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2" start="0" length="0">
    <dxf>
      <alignment horizontal="center" readingOrder="0"/>
    </dxf>
  </rfmt>
  <rfmt sheetId="1" sqref="S62" start="0" length="0">
    <dxf>
      <alignment horizontal="center" readingOrder="0"/>
    </dxf>
  </rfmt>
  <rfmt sheetId="1" sqref="T62" start="0" length="0">
    <dxf>
      <alignment horizontal="center" readingOrder="0"/>
    </dxf>
  </rfmt>
  <rfmt sheetId="1" sqref="U62" start="0" length="0">
    <dxf>
      <alignment horizontal="center" readingOrder="0"/>
    </dxf>
  </rfmt>
  <rcc rId="926" sId="1">
    <nc r="A63">
      <v>58</v>
    </nc>
  </rcc>
  <rcc rId="927" sId="1">
    <nc r="B63">
      <v>7701</v>
    </nc>
  </rcc>
  <rcc rId="928" sId="1">
    <nc r="C63" t="inlineStr">
      <is>
        <t>Кабанова О.Н.</t>
      </is>
    </nc>
  </rcc>
  <rcc rId="929" sId="1">
    <nc r="D63" t="inlineStr">
      <is>
        <t>ЗАО "ТК "ОПТГАЛАНТ"</t>
      </is>
    </nc>
  </rcc>
  <rcc rId="930" sId="1">
    <nc r="E63">
      <v>7705000157</v>
    </nc>
  </rcc>
  <rcc rId="931" sId="1">
    <nc r="F63">
      <v>7721022268</v>
    </nc>
  </rcc>
  <rcc rId="932" sId="1" odxf="1" dxf="1" numFmtId="19">
    <nc r="G63">
      <v>45398</v>
    </nc>
    <odxf>
      <numFmt numFmtId="0" formatCode="General"/>
    </odxf>
    <ndxf>
      <numFmt numFmtId="19" formatCode="dd/mm/yyyy"/>
    </ndxf>
  </rcc>
  <rcc rId="933" sId="1" numFmtId="23">
    <nc r="H63">
      <v>0.46875</v>
    </nc>
  </rcc>
  <rcc rId="934" sId="1" odxf="1" dxf="1" numFmtId="19">
    <nc r="I63">
      <v>45400</v>
    </nc>
    <odxf>
      <numFmt numFmtId="0" formatCode="General"/>
    </odxf>
    <ndxf>
      <numFmt numFmtId="19" formatCode="dd/mm/yyyy"/>
    </ndxf>
  </rcc>
  <rcc rId="935" sId="1" numFmtId="4">
    <nc r="J63">
      <v>345</v>
    </nc>
  </rcc>
  <rcc rId="936" sId="1" odxf="1" dxf="1">
    <nc r="K63" t="inlineStr">
      <is>
        <t>Разрешение</t>
      </is>
    </nc>
    <odxf>
      <alignment horizontal="general" readingOrder="0"/>
    </odxf>
    <ndxf>
      <alignment horizontal="center" readingOrder="0"/>
    </ndxf>
  </rcc>
  <rcc rId="937" sId="1" odxf="1" dxf="1" numFmtId="4">
    <nc r="N63">
      <v>518911.74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38" sId="1" odxf="1" dxf="1" numFmtId="4">
    <nc r="O63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39" sId="1" odxf="1" dxf="1" numFmtId="4">
    <nc r="P63">
      <v>103782.35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940" sId="1" odxf="1" dxf="1">
    <oc r="Q63">
      <f>P63/(N63-O63)</f>
    </oc>
    <nc r="Q63">
      <f>P63/(N63-O63)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3" start="0" length="0">
    <dxf>
      <alignment horizontal="center" readingOrder="0"/>
    </dxf>
  </rfmt>
  <rfmt sheetId="1" sqref="S63" start="0" length="0">
    <dxf>
      <alignment horizontal="center" readingOrder="0"/>
    </dxf>
  </rfmt>
  <rfmt sheetId="1" sqref="T63" start="0" length="0">
    <dxf>
      <alignment horizontal="center" readingOrder="0"/>
    </dxf>
  </rfmt>
  <rfmt sheetId="1" sqref="U63" start="0" length="0">
    <dxf>
      <alignment horizontal="center" readingOrder="0"/>
    </dxf>
  </rfmt>
  <rcc rId="941" sId="1">
    <nc r="A64">
      <v>59</v>
    </nc>
  </rcc>
  <rcc rId="942" sId="1">
    <nc r="B64">
      <v>7701</v>
    </nc>
  </rcc>
  <rcc rId="943" sId="1">
    <nc r="C64" t="inlineStr">
      <is>
        <t>Захарова И.В.</t>
      </is>
    </nc>
  </rcc>
  <rcc rId="944" sId="1">
    <nc r="D64" t="inlineStr">
      <is>
        <t>ООО "АЛЬФА-М"</t>
      </is>
    </nc>
  </rcc>
  <rcc rId="945" sId="1">
    <nc r="E64">
      <v>7701063391</v>
    </nc>
  </rcc>
  <rcc rId="946" sId="1">
    <nc r="F64">
      <v>7743931676</v>
    </nc>
  </rcc>
  <rcc rId="947" sId="1" odxf="1" dxf="1" numFmtId="19">
    <nc r="G64">
      <v>45398</v>
    </nc>
    <odxf>
      <numFmt numFmtId="0" formatCode="General"/>
    </odxf>
    <ndxf>
      <numFmt numFmtId="19" formatCode="dd/mm/yyyy"/>
    </ndxf>
  </rcc>
  <rcc rId="948" sId="1" numFmtId="23">
    <nc r="H64">
      <v>0.50277777777777777</v>
    </nc>
  </rcc>
  <rfmt sheetId="1" sqref="K64" start="0" length="0">
    <dxf>
      <alignment horizontal="center" readingOrder="0"/>
    </dxf>
  </rfmt>
  <rcc rId="949" sId="1" odxf="1" dxf="1">
    <nc r="M64" t="inlineStr">
      <is>
        <t>#Ф, ЕПГУ</t>
      </is>
    </nc>
    <odxf>
      <alignment horizontal="general" readingOrder="0"/>
    </odxf>
    <ndxf>
      <alignment horizontal="center" readingOrder="0"/>
    </ndxf>
  </rcc>
  <rcc rId="950" sId="1" odxf="1" dxf="1" numFmtId="4">
    <nc r="N64">
      <v>70047780.040000007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51" sId="1" odxf="1" dxf="1" numFmtId="4">
    <nc r="O64">
      <v>677018.14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52" sId="1" odxf="1" dxf="1" numFmtId="4">
    <nc r="P64">
      <v>1493644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953" sId="1" odxf="1" dxf="1">
    <oc r="Q64">
      <f>P64/(N64-O64)</f>
    </oc>
    <nc r="Q64">
      <f>P64/(N64-O64)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4" start="0" length="0">
    <dxf>
      <alignment horizontal="center" readingOrder="0"/>
    </dxf>
  </rfmt>
  <rfmt sheetId="1" sqref="S64" start="0" length="0">
    <dxf>
      <alignment horizontal="center" readingOrder="0"/>
    </dxf>
  </rfmt>
  <rfmt sheetId="1" sqref="T64" start="0" length="0">
    <dxf>
      <alignment horizontal="center" readingOrder="0"/>
    </dxf>
  </rfmt>
  <rfmt sheetId="1" sqref="U64" start="0" length="0">
    <dxf>
      <alignment horizontal="center" readingOrder="0"/>
    </dxf>
  </rfmt>
  <rcc rId="954" sId="1">
    <nc r="A65">
      <v>60</v>
    </nc>
  </rcc>
  <rcc rId="955" sId="1">
    <nc r="B65">
      <v>7701</v>
    </nc>
  </rcc>
  <rcc rId="956" sId="1">
    <nc r="C65" t="inlineStr">
      <is>
        <t>Захарова И.В.</t>
      </is>
    </nc>
  </rcc>
  <rcc rId="957" sId="1">
    <nc r="D65" t="inlineStr">
      <is>
        <t>ООО "АТАК"</t>
      </is>
    </nc>
  </rcc>
  <rcc rId="958" sId="1">
    <nc r="E65">
      <v>7701019198</v>
    </nc>
  </rcc>
  <rcc rId="959" sId="1">
    <nc r="F65">
      <v>7743543232</v>
    </nc>
  </rcc>
  <rcc rId="960" sId="1" odxf="1" dxf="1" numFmtId="19">
    <nc r="G65">
      <v>45398</v>
    </nc>
    <odxf>
      <numFmt numFmtId="0" formatCode="General"/>
    </odxf>
    <ndxf>
      <numFmt numFmtId="19" formatCode="dd/mm/yyyy"/>
    </ndxf>
  </rcc>
  <rcc rId="961" sId="1">
    <nc r="H65" t="inlineStr">
      <is>
        <t>14.15</t>
      </is>
    </nc>
  </rcc>
  <rcc rId="962" sId="1" odxf="1" dxf="1" numFmtId="19">
    <nc r="I65">
      <v>45400</v>
    </nc>
    <odxf>
      <numFmt numFmtId="0" formatCode="General"/>
    </odxf>
    <ndxf>
      <numFmt numFmtId="19" formatCode="dd/mm/yyyy"/>
    </ndxf>
  </rcc>
  <rcc rId="963" sId="1">
    <nc r="J65" t="inlineStr">
      <is>
        <t>334-Ф</t>
      </is>
    </nc>
  </rcc>
  <rcc rId="964" sId="1" odxf="1" dxf="1">
    <nc r="K65" t="inlineStr">
      <is>
        <t>Разрешение</t>
      </is>
    </nc>
    <odxf>
      <alignment horizontal="general" readingOrder="0"/>
    </odxf>
    <ndxf>
      <alignment horizontal="center" readingOrder="0"/>
    </ndxf>
  </rcc>
  <rcc rId="965" sId="1" odxf="1" dxf="1" numFmtId="4">
    <nc r="N65">
      <v>3580531.22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66" sId="1" odxf="1" dxf="1" numFmtId="4">
    <nc r="O65">
      <v>667638.94999999995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67" sId="1" odxf="1" dxf="1" numFmtId="4">
    <nc r="P65">
      <v>582578.44999999995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968" sId="1" odxf="1" dxf="1">
    <oc r="Q65">
      <f>P65/(N65-O65)</f>
    </oc>
    <nc r="Q65">
      <f>P65/(N65-O65)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5" start="0" length="0">
    <dxf>
      <alignment horizontal="center" readingOrder="0"/>
    </dxf>
  </rfmt>
  <rfmt sheetId="1" sqref="S65" start="0" length="0">
    <dxf>
      <alignment horizontal="center" readingOrder="0"/>
    </dxf>
  </rfmt>
  <rfmt sheetId="1" sqref="T65" start="0" length="0">
    <dxf>
      <alignment horizontal="center" readingOrder="0"/>
    </dxf>
  </rfmt>
  <rfmt sheetId="1" sqref="U65" start="0" length="0">
    <dxf>
      <alignment horizontal="center" readingOrder="0"/>
    </dxf>
  </rfmt>
  <rcc rId="969" sId="1">
    <nc r="A66">
      <v>61</v>
    </nc>
  </rcc>
  <rcc rId="970" sId="1">
    <nc r="B66">
      <v>7701</v>
    </nc>
  </rcc>
  <rcc rId="971" sId="1">
    <nc r="C66" t="inlineStr">
      <is>
        <t>Кабанова О.Н.</t>
      </is>
    </nc>
  </rcc>
  <rcc rId="972" sId="1">
    <nc r="D66" t="inlineStr">
      <is>
        <t>АО "ВОЕНТОРГ-МОСКВА"</t>
      </is>
    </nc>
  </rcc>
  <rcc rId="973" sId="1">
    <nc r="E66">
      <v>7716056457</v>
    </nc>
  </rcc>
  <rcc rId="974" sId="1">
    <nc r="F66">
      <v>9721002000</v>
    </nc>
  </rcc>
  <rcc rId="975" sId="1" odxf="1" dxf="1" numFmtId="19">
    <nc r="G66">
      <v>45399</v>
    </nc>
    <odxf>
      <numFmt numFmtId="0" formatCode="General"/>
    </odxf>
    <ndxf>
      <numFmt numFmtId="19" formatCode="dd/mm/yyyy"/>
    </ndxf>
  </rcc>
  <rcc rId="976" sId="1" numFmtId="23">
    <nc r="H66">
      <v>0.47222222222222227</v>
    </nc>
  </rcc>
  <rfmt sheetId="1" sqref="K66" start="0" length="0">
    <dxf>
      <alignment horizontal="center" readingOrder="0"/>
    </dxf>
  </rfmt>
  <rcc rId="977" sId="1" odxf="1" dxf="1" numFmtId="4">
    <nc r="N66">
      <v>1021546.35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78" sId="1" odxf="1" dxf="1" numFmtId="4">
    <nc r="O66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79" sId="1" odxf="1" dxf="1" numFmtId="4">
    <nc r="P66">
      <v>204200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980" sId="1" odxf="1" dxf="1">
    <oc r="Q66">
      <f>P66/(N66-O66)</f>
    </oc>
    <nc r="Q66">
      <f>P66/(N66-O66)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6" start="0" length="0">
    <dxf>
      <alignment horizontal="center" readingOrder="0"/>
    </dxf>
  </rfmt>
  <rfmt sheetId="1" sqref="S66" start="0" length="0">
    <dxf>
      <alignment horizontal="center" readingOrder="0"/>
    </dxf>
  </rfmt>
  <rfmt sheetId="1" sqref="T66" start="0" length="0">
    <dxf>
      <alignment horizontal="center" readingOrder="0"/>
    </dxf>
  </rfmt>
  <rfmt sheetId="1" sqref="U66" start="0" length="0">
    <dxf>
      <alignment horizontal="center" readingOrder="0"/>
    </dxf>
  </rfmt>
  <rcc rId="981" sId="1">
    <nc r="A67">
      <v>62</v>
    </nc>
  </rcc>
  <rcc rId="982" sId="1">
    <nc r="B67">
      <v>7701</v>
    </nc>
  </rcc>
  <rcc rId="983" sId="1">
    <nc r="C67" t="inlineStr">
      <is>
        <t>Захарова И.В.</t>
      </is>
    </nc>
  </rcc>
  <rcc rId="984" sId="1">
    <nc r="D67" t="inlineStr">
      <is>
        <t>АО "ОКБ "Кристалл"</t>
      </is>
    </nc>
  </rcc>
  <rcc rId="985" sId="1">
    <nc r="E67">
      <v>7701000043</v>
    </nc>
  </rcc>
  <rcc rId="986" sId="1">
    <nc r="F67">
      <v>7720015691</v>
    </nc>
  </rcc>
  <rcc rId="987" sId="1" odxf="1" dxf="1" numFmtId="19">
    <nc r="G67">
      <v>45399</v>
    </nc>
    <odxf>
      <numFmt numFmtId="0" formatCode="General"/>
    </odxf>
    <ndxf>
      <numFmt numFmtId="19" formatCode="dd/mm/yyyy"/>
    </ndxf>
  </rcc>
  <rcc rId="988" sId="1">
    <nc r="H67" t="inlineStr">
      <is>
        <t>12.00</t>
      </is>
    </nc>
  </rcc>
  <rcc rId="989" sId="1" odxf="1" dxf="1">
    <nc r="K67" t="inlineStr">
      <is>
        <t>Отказ</t>
      </is>
    </nc>
    <odxf>
      <alignment horizontal="general" readingOrder="0"/>
    </odxf>
    <ndxf>
      <alignment horizontal="center" readingOrder="0"/>
    </ndxf>
  </rcc>
  <rcc rId="990" sId="1">
    <nc r="L67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991" sId="1" odxf="1" dxf="1">
    <nc r="M67" t="inlineStr">
      <is>
        <t>#Ф</t>
      </is>
    </nc>
    <odxf>
      <alignment horizontal="general" readingOrder="0"/>
    </odxf>
    <ndxf>
      <alignment horizontal="center" readingOrder="0"/>
    </ndxf>
  </rcc>
  <rcc rId="992" sId="1" odxf="1" dxf="1" numFmtId="4">
    <nc r="N67">
      <v>32920387.57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93" sId="1" odxf="1" dxf="1" numFmtId="4">
    <nc r="O67">
      <v>66646.86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994" sId="1" odxf="1" dxf="1" numFmtId="4">
    <nc r="P67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995" sId="1" odxf="1" dxf="1">
    <oc r="Q67">
      <f>P67/(N67-O67)</f>
    </oc>
    <nc r="Q67">
      <f>P67/(N67-O67)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7" start="0" length="0">
    <dxf>
      <alignment horizontal="center" readingOrder="0"/>
    </dxf>
  </rfmt>
  <rfmt sheetId="1" sqref="S67" start="0" length="0">
    <dxf>
      <alignment horizontal="center" readingOrder="0"/>
    </dxf>
  </rfmt>
  <rfmt sheetId="1" sqref="T67" start="0" length="0">
    <dxf>
      <alignment horizontal="center" readingOrder="0"/>
    </dxf>
  </rfmt>
  <rfmt sheetId="1" sqref="U67" start="0" length="0">
    <dxf>
      <alignment horizontal="center" readingOrder="0"/>
    </dxf>
  </rfmt>
  <rcc rId="996" sId="1">
    <nc r="A68">
      <v>63</v>
    </nc>
  </rcc>
  <rcc rId="997" sId="1">
    <nc r="B68">
      <v>7701</v>
    </nc>
  </rcc>
  <rcc rId="998" sId="1">
    <nc r="C68" t="inlineStr">
      <is>
        <t>Кабанова О.Н.</t>
      </is>
    </nc>
  </rcc>
  <rcc rId="999" sId="1">
    <nc r="D68" t="inlineStr">
      <is>
        <t>ООО "ТЕХНОЛОГИЯ"</t>
      </is>
    </nc>
  </rcc>
  <rcc rId="1000" sId="1">
    <nc r="E68">
      <v>7716040835</v>
    </nc>
  </rcc>
  <rcc rId="1001" sId="1">
    <nc r="F68">
      <v>7721780286</v>
    </nc>
  </rcc>
  <rcc rId="1002" sId="1" odxf="1" dxf="1" numFmtId="19">
    <nc r="G68">
      <v>45399</v>
    </nc>
    <odxf>
      <numFmt numFmtId="0" formatCode="General"/>
    </odxf>
    <ndxf>
      <numFmt numFmtId="19" formatCode="dd/mm/yyyy"/>
    </ndxf>
  </rcc>
  <rcc rId="1003" sId="1" numFmtId="23">
    <nc r="H68">
      <v>0.66666666666666663</v>
    </nc>
  </rcc>
  <rfmt sheetId="1" sqref="K68" start="0" length="0">
    <dxf>
      <alignment horizontal="center" readingOrder="0"/>
    </dxf>
  </rfmt>
  <rcc rId="1004" sId="1" odxf="1" dxf="1" numFmtId="4">
    <nc r="N68">
      <v>1635045.82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005" sId="1" odxf="1" dxf="1" numFmtId="4">
    <nc r="O68">
      <v>10785.39</v>
    </nc>
    <odxf>
      <numFmt numFmtId="0" formatCode="General"/>
      <alignment horizontal="general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horizontal="center" vertical="top" readingOrder="0"/>
      <border outline="0">
        <left/>
        <right/>
        <top/>
        <bottom/>
      </border>
    </ndxf>
  </rcc>
  <rcc rId="1006" sId="1" odxf="1" dxf="1" numFmtId="4">
    <nc r="P68">
      <v>324852.09000000003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007" sId="1" odxf="1" dxf="1">
    <oc r="Q68">
      <f>P68/(N68-O68)</f>
    </oc>
    <nc r="Q68">
      <f>P68/(N68-O68)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8" start="0" length="0">
    <dxf>
      <alignment horizontal="center" readingOrder="0"/>
    </dxf>
  </rfmt>
  <rfmt sheetId="1" sqref="S68" start="0" length="0">
    <dxf>
      <alignment horizontal="center" readingOrder="0"/>
    </dxf>
  </rfmt>
  <rfmt sheetId="1" sqref="T68" start="0" length="0">
    <dxf>
      <alignment horizontal="center" readingOrder="0"/>
    </dxf>
  </rfmt>
  <rfmt sheetId="1" sqref="U68" start="0" length="0">
    <dxf>
      <alignment horizontal="center" readingOrder="0"/>
    </dxf>
  </rfmt>
  <rcc rId="1008" sId="1">
    <nc r="A69">
      <v>64</v>
    </nc>
  </rcc>
  <rcc rId="1009" sId="1">
    <nc r="B69">
      <v>7701</v>
    </nc>
  </rcc>
  <rcc rId="1010" sId="1">
    <nc r="C69" t="inlineStr">
      <is>
        <t>Кабанова О.Н.</t>
      </is>
    </nc>
  </rcc>
  <rcc rId="1011" sId="1">
    <nc r="D69" t="inlineStr">
      <is>
        <t>ГБПОУ МГОК</t>
      </is>
    </nc>
  </rcc>
  <rcc rId="1012" sId="1">
    <nc r="E69">
      <v>7701000761</v>
    </nc>
  </rcc>
  <rcc rId="1013" sId="1">
    <nc r="F69">
      <v>7733023121</v>
    </nc>
  </rcc>
  <rcc rId="1014" sId="1" odxf="1" dxf="1" numFmtId="19">
    <nc r="G69">
      <v>45400</v>
    </nc>
    <odxf>
      <numFmt numFmtId="0" formatCode="General"/>
    </odxf>
    <ndxf>
      <numFmt numFmtId="19" formatCode="dd/mm/yyyy"/>
    </ndxf>
  </rcc>
  <rcc rId="1015" sId="1" numFmtId="23">
    <nc r="H69">
      <v>0.65277777777777779</v>
    </nc>
  </rcc>
  <rfmt sheetId="1" sqref="K69" start="0" length="0">
    <dxf>
      <alignment horizontal="center" readingOrder="0"/>
    </dxf>
  </rfmt>
  <rcc rId="1016" sId="1" odxf="1" dxf="1" numFmtId="4">
    <nc r="N69">
      <v>993514.37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017" sId="1" odxf="1" dxf="1" numFmtId="4">
    <nc r="O69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fmt sheetId="1" sqref="P69" start="0" length="0">
    <dxf>
      <numFmt numFmtId="4" formatCode="#,##0.00"/>
      <alignment horizontal="right" readingOrder="0"/>
    </dxf>
  </rfmt>
  <rcc rId="1018" sId="1" odxf="1" dxf="1">
    <oc r="Q69">
      <f>P69/(N69-O69)</f>
    </oc>
    <nc r="Q69">
      <f>P69/(N69-O69)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69" start="0" length="0">
    <dxf>
      <alignment horizontal="center" readingOrder="0"/>
    </dxf>
  </rfmt>
  <rfmt sheetId="1" sqref="S69" start="0" length="0">
    <dxf>
      <alignment horizontal="center" readingOrder="0"/>
    </dxf>
  </rfmt>
  <rfmt sheetId="1" sqref="T69" start="0" length="0">
    <dxf>
      <alignment horizontal="center" readingOrder="0"/>
    </dxf>
  </rfmt>
  <rfmt sheetId="1" sqref="U69" start="0" length="0">
    <dxf>
      <alignment horizontal="center" readingOrder="0"/>
    </dxf>
  </rfmt>
  <rcc rId="1019" sId="1">
    <nc r="A70">
      <v>65</v>
    </nc>
  </rcc>
  <rcc rId="1020" sId="1">
    <nc r="B70">
      <v>7701</v>
    </nc>
  </rcc>
  <rcc rId="1021" sId="1">
    <nc r="C70" t="inlineStr">
      <is>
        <t>Кабанова О.Н.</t>
      </is>
    </nc>
  </rcc>
  <rcc rId="1022" sId="1">
    <nc r="D70" t="inlineStr">
      <is>
        <t>ООО "НПФ "МАТЕРИА МЕДИКА ХОЛДИНГ"</t>
      </is>
    </nc>
  </rcc>
  <rcc rId="1023" sId="1">
    <nc r="E70">
      <v>7731103895</v>
    </nc>
  </rcc>
  <rcc rId="1024" sId="1">
    <nc r="F70">
      <v>7709272649</v>
    </nc>
  </rcc>
  <rcc rId="1025" sId="1" odxf="1" dxf="1" numFmtId="19">
    <nc r="G70">
      <v>45400</v>
    </nc>
    <odxf>
      <numFmt numFmtId="0" formatCode="General"/>
    </odxf>
    <ndxf>
      <numFmt numFmtId="19" formatCode="dd/mm/yyyy"/>
    </ndxf>
  </rcc>
  <rcc rId="1026" sId="1" numFmtId="23">
    <nc r="H70">
      <v>0.70833333333333337</v>
    </nc>
  </rcc>
  <rfmt sheetId="1" sqref="K70" start="0" length="0">
    <dxf>
      <alignment horizontal="center" readingOrder="0"/>
    </dxf>
  </rfmt>
  <rcc rId="1027" sId="1" odxf="1" dxf="1">
    <nc r="M70" t="inlineStr">
      <is>
        <t>ЕПГУ</t>
      </is>
    </nc>
    <odxf>
      <alignment horizontal="general" readingOrder="0"/>
    </odxf>
    <ndxf>
      <alignment horizontal="center" readingOrder="0"/>
    </ndxf>
  </rcc>
  <rcc rId="1028" sId="1" odxf="1" dxf="1" numFmtId="4">
    <nc r="N70">
      <v>3361924.74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029" sId="1" odxf="1" dxf="1" numFmtId="4">
    <nc r="O70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fmt sheetId="1" sqref="P70" start="0" length="0">
    <dxf>
      <numFmt numFmtId="4" formatCode="#,##0.00"/>
      <alignment horizontal="center" readingOrder="0"/>
    </dxf>
  </rfmt>
  <rcc rId="1030" sId="1" odxf="1" dxf="1">
    <oc r="Q70">
      <f>P70/(N70-O70)</f>
    </oc>
    <nc r="Q70">
      <f>P70/(N70-O70)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70" start="0" length="0">
    <dxf>
      <alignment horizontal="center" readingOrder="0"/>
    </dxf>
  </rfmt>
  <rfmt sheetId="1" sqref="S70" start="0" length="0">
    <dxf>
      <alignment horizontal="center" readingOrder="0"/>
    </dxf>
  </rfmt>
  <rfmt sheetId="1" sqref="T70" start="0" length="0">
    <dxf>
      <alignment horizontal="center" readingOrder="0"/>
    </dxf>
  </rfmt>
  <rfmt sheetId="1" sqref="U70" start="0" length="0">
    <dxf>
      <alignment horizontal="center" readingOrder="0"/>
    </dxf>
  </rfmt>
  <rcc rId="1031" sId="1">
    <nc r="A71">
      <v>66</v>
    </nc>
  </rcc>
  <rcc rId="1032" sId="1">
    <nc r="B71">
      <v>7701</v>
    </nc>
  </rcc>
  <rcc rId="1033" sId="1">
    <nc r="C71" t="inlineStr">
      <is>
        <t>Кабанова О.Н.</t>
      </is>
    </nc>
  </rcc>
  <rcc rId="1034" sId="1">
    <nc r="D71" t="inlineStr">
      <is>
        <t>ГБУК Г. МОСКВЫ "ММТ "ГЕЛИКОН-ОПЕРА"</t>
      </is>
    </nc>
  </rcc>
  <rcc rId="1035" sId="1">
    <nc r="E71">
      <v>7701000846</v>
    </nc>
  </rcc>
  <rcc rId="1036" sId="1">
    <nc r="F71">
      <v>7703063504</v>
    </nc>
  </rcc>
  <rcc rId="1037" sId="1" odxf="1" dxf="1" numFmtId="19">
    <nc r="G71">
      <v>45401</v>
    </nc>
    <odxf>
      <numFmt numFmtId="0" formatCode="General"/>
    </odxf>
    <ndxf>
      <numFmt numFmtId="19" formatCode="dd/mm/yyyy"/>
    </ndxf>
  </rcc>
  <rcc rId="1038" sId="1" numFmtId="23">
    <nc r="H71">
      <v>0.57222222222222219</v>
    </nc>
  </rcc>
  <rfmt sheetId="1" sqref="K71" start="0" length="0">
    <dxf>
      <alignment horizontal="center" readingOrder="0"/>
    </dxf>
  </rfmt>
  <rcc rId="1039" sId="1" odxf="1" dxf="1">
    <nc r="M71" t="inlineStr">
      <is>
        <t>ЕПГУ</t>
      </is>
    </nc>
    <odxf>
      <alignment horizontal="general" readingOrder="0"/>
    </odxf>
    <ndxf>
      <alignment horizontal="center" readingOrder="0"/>
    </ndxf>
  </rcc>
  <rcc rId="1040" sId="1" odxf="1" dxf="1" numFmtId="4">
    <nc r="N71">
      <v>1180605.06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cc rId="1041" sId="1" odxf="1" dxf="1" numFmtId="4">
    <nc r="O71">
      <v>0</v>
    </nc>
    <odxf>
      <numFmt numFmtId="0" formatCode="General"/>
      <alignment horizontal="general" readingOrder="0"/>
    </odxf>
    <ndxf>
      <numFmt numFmtId="4" formatCode="#,##0.00"/>
      <alignment horizontal="center" readingOrder="0"/>
    </ndxf>
  </rcc>
  <rfmt sheetId="1" sqref="P71" start="0" length="0">
    <dxf>
      <numFmt numFmtId="4" formatCode="#,##0.00"/>
      <alignment horizontal="center" readingOrder="0"/>
    </dxf>
  </rfmt>
  <rcc rId="1042" sId="1" odxf="1" dxf="1">
    <oc r="Q71">
      <f>P71/(N71-O71)</f>
    </oc>
    <nc r="Q71">
      <f>P71/(N71-O71)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R71" start="0" length="0">
    <dxf>
      <alignment horizontal="center" readingOrder="0"/>
    </dxf>
  </rfmt>
  <rfmt sheetId="1" sqref="S71" start="0" length="0">
    <dxf>
      <alignment horizontal="center" readingOrder="0"/>
    </dxf>
  </rfmt>
  <rfmt sheetId="1" sqref="T71" start="0" length="0">
    <dxf>
      <alignment horizontal="center" readingOrder="0"/>
    </dxf>
  </rfmt>
  <rfmt sheetId="1" sqref="U71" start="0" length="0">
    <dxf>
      <alignment horizontal="center" readingOrder="0"/>
    </dxf>
  </rfmt>
  <rcc rId="1043" sId="1">
    <oc r="R3" t="inlineStr">
      <is>
        <r>
          <t xml:space="preserve">Дата принятия заявления </t>
        </r>
        <r>
          <rPr>
            <b/>
            <sz val="12"/>
            <color rgb="FFFF0000"/>
            <rFont val="Times New Roman"/>
            <family val="1"/>
            <charset val="204"/>
          </rPr>
          <t>до 20 ноября</t>
        </r>
      </is>
    </oc>
    <nc r="R3" t="inlineStr">
      <is>
        <r>
          <t xml:space="preserve">Дата принятия заявления </t>
        </r>
        <r>
          <rPr>
            <b/>
            <sz val="12"/>
            <color rgb="FFFF0000"/>
            <rFont val="Times New Roman"/>
            <family val="1"/>
            <charset val="204"/>
          </rPr>
          <t>до 10 октября</t>
        </r>
      </is>
    </nc>
  </rcc>
  <rcc rId="1044" sId="1">
    <nc r="A72">
      <v>1</v>
    </nc>
  </rcc>
  <rcc rId="1045" sId="1">
    <nc r="B72">
      <v>7703</v>
    </nc>
  </rcc>
  <rcc rId="1046" sId="1">
    <nc r="C72" t="inlineStr">
      <is>
        <t>Абрамова Е.Д.</t>
      </is>
    </nc>
  </rcc>
  <rcc rId="1047" sId="1">
    <nc r="D72" t="inlineStr">
      <is>
        <t>АНО "ХК"ДИНАМО-МОСКВА"</t>
      </is>
    </nc>
  </rcc>
  <rcc rId="1048" sId="1">
    <nc r="E72">
      <v>7703081607</v>
    </nc>
  </rcc>
  <rcc rId="1049" sId="1">
    <nc r="F72">
      <v>7714443307</v>
    </nc>
  </rcc>
  <rcc rId="1050" sId="1" odxf="1" dxf="1" numFmtId="19">
    <nc r="G72">
      <v>45364</v>
    </nc>
    <odxf>
      <numFmt numFmtId="0" formatCode="General"/>
    </odxf>
    <ndxf>
      <numFmt numFmtId="19" formatCode="dd/mm/yyyy"/>
    </ndxf>
  </rcc>
  <rcc rId="1051" sId="1" numFmtId="23">
    <nc r="H72">
      <v>0.38541666666666669</v>
    </nc>
  </rcc>
  <rcc rId="1052" sId="1" odxf="1" dxf="1" numFmtId="19">
    <nc r="I72">
      <v>45366</v>
    </nc>
    <odxf>
      <numFmt numFmtId="0" formatCode="General"/>
    </odxf>
    <ndxf>
      <numFmt numFmtId="19" formatCode="dd/mm/yyyy"/>
    </ndxf>
  </rcc>
  <rcc rId="1053" sId="1" numFmtId="4">
    <nc r="J72">
      <v>49</v>
    </nc>
  </rcc>
  <rcc rId="1054" sId="1" odxf="1" dxf="1">
    <nc r="K7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72" start="0" length="0">
    <dxf>
      <alignment horizontal="left" readingOrder="0"/>
    </dxf>
  </rfmt>
  <rfmt sheetId="1" sqref="M72" start="0" length="0">
    <dxf>
      <alignment horizontal="center" readingOrder="0"/>
    </dxf>
  </rfmt>
  <rcc rId="1055" sId="1" odxf="1" dxf="1" numFmtId="4">
    <nc r="N72">
      <v>2366573.7999999998</v>
    </nc>
    <odxf>
      <numFmt numFmtId="0" formatCode="General"/>
    </odxf>
    <ndxf>
      <numFmt numFmtId="4" formatCode="#,##0.00"/>
    </ndxf>
  </rcc>
  <rcc rId="1056" sId="1" odxf="1" dxf="1" numFmtId="4">
    <nc r="O72">
      <v>1952036.52</v>
    </nc>
    <odxf>
      <numFmt numFmtId="0" formatCode="General"/>
    </odxf>
    <ndxf>
      <numFmt numFmtId="4" formatCode="#,##0.00"/>
    </ndxf>
  </rcc>
  <rcc rId="1057" sId="1" odxf="1" dxf="1" numFmtId="4">
    <nc r="P72">
      <v>82907.460000000006</v>
    </nc>
    <odxf>
      <numFmt numFmtId="0" formatCode="General"/>
    </odxf>
    <ndxf>
      <numFmt numFmtId="4" formatCode="#,##0.00"/>
    </ndxf>
  </rcc>
  <rcc rId="1058" sId="1" odxf="1" dxf="1">
    <oc r="Q72">
      <f>P72/(N72-O72)</f>
    </oc>
    <nc r="Q72">
      <f>P72/(N72-O72)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059" sId="1" odxf="1" dxf="1">
    <nc r="AB72">
      <f>I73-G73</f>
    </nc>
    <odxf>
      <font>
        <b val="0"/>
        <name val="Times New Roman"/>
        <scheme val="none"/>
      </font>
      <alignment horizontal="general" readingOrder="0"/>
    </odxf>
    <ndxf>
      <font>
        <b/>
        <color auto="1"/>
        <name val="Times New Roman"/>
        <scheme val="none"/>
      </font>
      <alignment horizontal="center" readingOrder="0"/>
    </ndxf>
  </rcc>
  <rcc rId="1060" sId="1">
    <nc r="AD72" t="inlineStr">
      <is>
        <t>ЕПГУ</t>
      </is>
    </nc>
  </rcc>
  <rcc rId="1061" sId="1" odxf="1" dxf="1">
    <nc r="AG72" t="inlineStr">
      <is>
        <t>Отменен</t>
      </is>
    </nc>
    <odxf>
      <alignment horizontal="general" readingOrder="0"/>
    </odxf>
    <ndxf>
      <alignment horizontal="center" readingOrder="0"/>
    </ndxf>
  </rcc>
  <rcc rId="1062" sId="1" odxf="1" dxf="1">
    <nc r="AJ72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72" start="0" length="0">
    <dxf>
      <alignment wrapText="1" readingOrder="0"/>
    </dxf>
  </rfmt>
  <rfmt sheetId="1" sqref="AL72" start="0" length="0">
    <dxf>
      <alignment wrapText="1" readingOrder="0"/>
    </dxf>
  </rfmt>
  <rfmt sheetId="1" sqref="AM72" start="0" length="0">
    <dxf>
      <alignment wrapText="1" readingOrder="0"/>
    </dxf>
  </rfmt>
  <rcc rId="1063" sId="1">
    <nc r="A73">
      <v>2</v>
    </nc>
  </rcc>
  <rcc rId="1064" sId="1">
    <nc r="B73">
      <v>7703</v>
    </nc>
  </rcc>
  <rcc rId="1065" sId="1">
    <nc r="C73" t="inlineStr">
      <is>
        <t>Абрамова Е.Д.</t>
      </is>
    </nc>
  </rcc>
  <rcc rId="1066" sId="1">
    <nc r="D73" t="inlineStr">
      <is>
        <t>ООО «Городской супермаркет»</t>
      </is>
    </nc>
  </rcc>
  <rcc rId="1067" sId="1">
    <nc r="E73">
      <v>7728023297</v>
    </nc>
  </rcc>
  <rcc rId="1068" sId="1">
    <nc r="F73">
      <v>7705466989</v>
    </nc>
  </rcc>
  <rcc rId="1069" sId="1" odxf="1" dxf="1" numFmtId="19">
    <nc r="G73">
      <v>45379</v>
    </nc>
    <odxf>
      <numFmt numFmtId="0" formatCode="General"/>
    </odxf>
    <ndxf>
      <numFmt numFmtId="19" formatCode="dd/mm/yyyy"/>
    </ndxf>
  </rcc>
  <rcc rId="1070" sId="1" numFmtId="23">
    <nc r="H73">
      <v>0.59722222222222221</v>
    </nc>
  </rcc>
  <rcc rId="1071" sId="1" odxf="1" dxf="1" numFmtId="19">
    <nc r="I73">
      <v>45390</v>
    </nc>
    <odxf>
      <numFmt numFmtId="0" formatCode="General"/>
    </odxf>
    <ndxf>
      <numFmt numFmtId="19" formatCode="dd/mm/yyyy"/>
    </ndxf>
  </rcc>
  <rcc rId="1072" sId="1">
    <nc r="J73" t="inlineStr">
      <is>
        <t>195-Ф</t>
      </is>
    </nc>
  </rcc>
  <rcc rId="1073" sId="1" odxf="1" dxf="1">
    <nc r="K7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73" start="0" length="0">
    <dxf>
      <alignment horizontal="left" readingOrder="0"/>
    </dxf>
  </rfmt>
  <rcc rId="1074" sId="1" odxf="1" dxf="1">
    <nc r="M73" t="inlineStr">
      <is>
        <t>#Ф</t>
      </is>
    </nc>
    <odxf>
      <alignment horizontal="general" readingOrder="0"/>
    </odxf>
    <ndxf>
      <alignment horizontal="center" readingOrder="0"/>
    </ndxf>
  </rcc>
  <rcc rId="1075" sId="1" odxf="1" dxf="1" numFmtId="4">
    <nc r="N73">
      <v>27024433.629999999</v>
    </nc>
    <odxf>
      <numFmt numFmtId="0" formatCode="General"/>
    </odxf>
    <ndxf>
      <numFmt numFmtId="4" formatCode="#,##0.00"/>
    </ndxf>
  </rcc>
  <rcc rId="1076" sId="1" odxf="1" dxf="1" numFmtId="4">
    <nc r="O73">
      <v>56732.03</v>
    </nc>
    <odxf>
      <numFmt numFmtId="0" formatCode="General"/>
    </odxf>
    <ndxf>
      <numFmt numFmtId="4" formatCode="#,##0.00"/>
    </ndxf>
  </rcc>
  <rcc rId="1077" sId="1" odxf="1" dxf="1" numFmtId="4">
    <nc r="P73">
      <v>5393540.3200000003</v>
    </nc>
    <odxf>
      <numFmt numFmtId="0" formatCode="General"/>
    </odxf>
    <ndxf>
      <numFmt numFmtId="4" formatCode="#,##0.00"/>
    </ndxf>
  </rcc>
  <rcc rId="1078" sId="1" odxf="1" dxf="1">
    <oc r="Q73">
      <f>P73/(N73-O73)</f>
    </oc>
    <nc r="Q73">
      <f>P73/(N73-O73)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079" sId="1" odxf="1" dxf="1">
    <nc r="AB73">
      <f>I74-G74</f>
    </nc>
    <odxf>
      <font>
        <b val="0"/>
        <name val="Times New Roman"/>
        <scheme val="none"/>
      </font>
      <alignment horizontal="general" readingOrder="0"/>
    </odxf>
    <ndxf>
      <font>
        <b/>
        <color auto="1"/>
        <name val="Times New Roman"/>
        <scheme val="none"/>
      </font>
      <alignment horizontal="center" readingOrder="0"/>
    </ndxf>
  </rcc>
  <rcc rId="1080" sId="1">
    <nc r="AD73" t="inlineStr">
      <is>
        <t>ЕПГУ, #100</t>
      </is>
    </nc>
  </rcc>
  <rcc rId="1081" sId="1" odxf="1" dxf="1">
    <nc r="AG73" t="inlineStr">
      <is>
        <t>Недействителен</t>
      </is>
    </nc>
    <odxf>
      <alignment horizontal="general" readingOrder="0"/>
    </odxf>
    <ndxf>
      <alignment horizontal="center" readingOrder="0"/>
    </ndxf>
  </rcc>
  <rcc rId="1082" sId="1" odxf="1" dxf="1">
    <nc r="AJ73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73" start="0" length="0">
    <dxf>
      <alignment wrapText="1" readingOrder="0"/>
    </dxf>
  </rfmt>
  <rfmt sheetId="1" sqref="AL73" start="0" length="0">
    <dxf>
      <alignment wrapText="1" readingOrder="0"/>
    </dxf>
  </rfmt>
  <rfmt sheetId="1" sqref="AM73" start="0" length="0">
    <dxf>
      <alignment wrapText="1" readingOrder="0"/>
    </dxf>
  </rfmt>
  <rcc rId="1083" sId="1">
    <nc r="A74">
      <v>1</v>
    </nc>
  </rcc>
  <rcc rId="1084" sId="1">
    <nc r="B74">
      <v>7704</v>
    </nc>
  </rcc>
  <rcc rId="1085" sId="1">
    <nc r="C74" t="inlineStr">
      <is>
        <t>Чеколаева А.В.</t>
      </is>
    </nc>
  </rcc>
  <rcc rId="1086" sId="1" odxf="1" dxf="1">
    <nc r="D74" t="inlineStr">
      <is>
        <t>ГБУ "Жилищник района Чертаново Центральное"</t>
      </is>
    </nc>
    <odxf>
      <alignment wrapText="0" readingOrder="0"/>
    </odxf>
    <ndxf>
      <alignment wrapText="1" readingOrder="0"/>
    </ndxf>
  </rcc>
  <rcc rId="1087" sId="1">
    <nc r="E74">
      <v>7704050091</v>
    </nc>
  </rcc>
  <rcc rId="1088" sId="1">
    <nc r="F74">
      <v>7726760660</v>
    </nc>
  </rcc>
  <rcc rId="1089" sId="1" odxf="1" dxf="1" numFmtId="19">
    <nc r="G74">
      <v>45372</v>
    </nc>
    <odxf>
      <numFmt numFmtId="0" formatCode="General"/>
    </odxf>
    <ndxf>
      <numFmt numFmtId="19" formatCode="dd/mm/yyyy"/>
    </ndxf>
  </rcc>
  <rcc rId="1090" sId="1" numFmtId="23">
    <nc r="H74">
      <v>0.64374999999999993</v>
    </nc>
  </rcc>
  <rcc rId="1091" sId="1" odxf="1" dxf="1" numFmtId="19">
    <nc r="I74">
      <v>45377</v>
    </nc>
    <odxf>
      <numFmt numFmtId="0" formatCode="General"/>
    </odxf>
    <ndxf>
      <numFmt numFmtId="19" formatCode="dd/mm/yyyy"/>
    </ndxf>
  </rcc>
  <rcc rId="1092" sId="1">
    <nc r="J74" t="inlineStr">
      <is>
        <t>108-Ф</t>
      </is>
    </nc>
  </rcc>
  <rcc rId="1093" sId="1">
    <nc r="K74" t="inlineStr">
      <is>
        <t>отказ</t>
      </is>
    </nc>
  </rcc>
  <rcc rId="1094" sId="1" odxf="1" dxf="1">
    <nc r="L74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/>
    <ndxf/>
  </rcc>
  <rcc rId="1095" sId="1" odxf="1" dxf="1" numFmtId="4">
    <nc r="N74">
      <v>1231610.8</v>
    </nc>
    <odxf>
      <numFmt numFmtId="0" formatCode="General"/>
    </odxf>
    <ndxf>
      <numFmt numFmtId="4" formatCode="#,##0.00"/>
    </ndxf>
  </rcc>
  <rcc rId="1096" sId="1" odxf="1" dxf="1" numFmtId="4">
    <nc r="O74">
      <v>0</v>
    </nc>
    <odxf>
      <numFmt numFmtId="0" formatCode="General"/>
    </odxf>
    <ndxf>
      <numFmt numFmtId="4" formatCode="#,##0.00"/>
    </ndxf>
  </rcc>
  <rcc rId="1097" sId="1" odxf="1" dxf="1" numFmtId="4">
    <nc r="P74">
      <v>0</v>
    </nc>
    <odxf>
      <numFmt numFmtId="0" formatCode="General"/>
    </odxf>
    <ndxf>
      <numFmt numFmtId="4" formatCode="#,##0.00"/>
    </ndxf>
  </rcc>
  <rcc rId="1098" sId="1" odxf="1" dxf="1">
    <oc r="Q74">
      <f>P74/(N74-O74)</f>
    </oc>
    <nc r="Q74">
      <f>P74/(N74-O74)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099" sId="1">
    <nc r="AD74" t="inlineStr">
      <is>
        <t>ЕПГУ</t>
      </is>
    </nc>
  </rcc>
  <rcc rId="1100" sId="1" odxf="1" dxf="1">
    <nc r="AG74" t="inlineStr">
      <is>
        <t>Отменен</t>
      </is>
    </nc>
    <odxf>
      <alignment horizontal="general" readingOrder="0"/>
    </odxf>
    <ndxf>
      <alignment horizontal="center" readingOrder="0"/>
    </ndxf>
  </rcc>
  <rcc rId="1101" sId="1" odxf="1" dxf="1">
    <nc r="AJ74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74" start="0" length="0">
    <dxf>
      <alignment wrapText="1" readingOrder="0"/>
    </dxf>
  </rfmt>
  <rfmt sheetId="1" sqref="AL74" start="0" length="0">
    <dxf>
      <alignment wrapText="1" readingOrder="0"/>
    </dxf>
  </rfmt>
  <rfmt sheetId="1" sqref="AM74" start="0" length="0">
    <dxf>
      <alignment wrapText="1" readingOrder="0"/>
    </dxf>
  </rfmt>
  <rcc rId="1102" sId="1">
    <nc r="A75">
      <v>2</v>
    </nc>
  </rcc>
  <rcc rId="1103" sId="1">
    <nc r="B75">
      <v>7704</v>
    </nc>
  </rcc>
  <rcc rId="1104" sId="1">
    <nc r="C75" t="inlineStr">
      <is>
        <t>Чеколаева А.В.</t>
      </is>
    </nc>
  </rcc>
  <rcc rId="1105" sId="1" odxf="1" dxf="1">
    <nc r="D75" t="inlineStr">
      <is>
        <t>ГБУ "Жилищник района Чертаново Центральное"</t>
      </is>
    </nc>
    <odxf>
      <alignment wrapText="0" readingOrder="0"/>
    </odxf>
    <ndxf>
      <alignment wrapText="1" readingOrder="0"/>
    </ndxf>
  </rcc>
  <rcc rId="1106" sId="1">
    <nc r="E75">
      <v>7704050091</v>
    </nc>
  </rcc>
  <rcc rId="1107" sId="1">
    <nc r="F75">
      <v>7726760660</v>
    </nc>
  </rcc>
  <rcc rId="1108" sId="1" odxf="1" dxf="1" numFmtId="19">
    <nc r="G75">
      <v>45380</v>
    </nc>
    <odxf>
      <numFmt numFmtId="0" formatCode="General"/>
    </odxf>
    <ndxf>
      <numFmt numFmtId="19" formatCode="dd/mm/yyyy"/>
    </ndxf>
  </rcc>
  <rcc rId="1109" sId="1" numFmtId="23">
    <nc r="H75">
      <v>0.61111111111111105</v>
    </nc>
  </rcc>
  <rcc rId="1110" sId="1" odxf="1" dxf="1" numFmtId="19">
    <nc r="I75">
      <v>45385</v>
    </nc>
    <odxf>
      <numFmt numFmtId="0" formatCode="General"/>
    </odxf>
    <ndxf>
      <numFmt numFmtId="19" formatCode="dd/mm/yyyy"/>
    </ndxf>
  </rcc>
  <rcc rId="1111" sId="1">
    <nc r="J75" t="inlineStr">
      <is>
        <t>153-Ф</t>
      </is>
    </nc>
  </rcc>
  <rcc rId="1112" sId="1">
    <nc r="K75" t="inlineStr">
      <is>
        <t>Разрешение</t>
      </is>
    </nc>
  </rcc>
  <rfmt sheetId="1" sqref="L75" start="0" length="0">
    <dxf/>
  </rfmt>
  <rcc rId="1113" sId="1" odxf="1" dxf="1" numFmtId="4">
    <nc r="N75">
      <v>1231610.8</v>
    </nc>
    <odxf>
      <numFmt numFmtId="0" formatCode="General"/>
    </odxf>
    <ndxf>
      <numFmt numFmtId="4" formatCode="#,##0.00"/>
    </ndxf>
  </rcc>
  <rfmt sheetId="1" sqref="O75" start="0" length="0">
    <dxf>
      <numFmt numFmtId="4" formatCode="#,##0.00"/>
    </dxf>
  </rfmt>
  <rcc rId="1114" sId="1" odxf="1" dxf="1" numFmtId="4">
    <nc r="P75">
      <v>195000</v>
    </nc>
    <odxf>
      <numFmt numFmtId="0" formatCode="General"/>
    </odxf>
    <ndxf>
      <numFmt numFmtId="4" formatCode="#,##0.00"/>
    </ndxf>
  </rcc>
  <rcc rId="1115" sId="1" odxf="1" dxf="1">
    <oc r="Q75">
      <f>P75/(N75-O75)</f>
    </oc>
    <nc r="Q75">
      <f>P75/(N75-O75)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116" sId="1">
    <nc r="AD75" t="inlineStr">
      <is>
        <t>ЕПГУ, #100</t>
      </is>
    </nc>
  </rcc>
  <rcc rId="1117" sId="1" odxf="1" dxf="1">
    <nc r="AG75" t="inlineStr">
      <is>
        <t>Недействителен</t>
      </is>
    </nc>
    <odxf>
      <alignment horizontal="general" readingOrder="0"/>
    </odxf>
    <ndxf>
      <alignment horizontal="center" readingOrder="0"/>
    </ndxf>
  </rcc>
  <rcc rId="1118" sId="1" odxf="1" dxf="1">
    <nc r="AJ75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75" start="0" length="0">
    <dxf>
      <alignment wrapText="1" readingOrder="0"/>
    </dxf>
  </rfmt>
  <rfmt sheetId="1" sqref="AL75" start="0" length="0">
    <dxf>
      <alignment wrapText="1" readingOrder="0"/>
    </dxf>
  </rfmt>
  <rfmt sheetId="1" sqref="AM75" start="0" length="0">
    <dxf>
      <alignment wrapText="1" readingOrder="0"/>
    </dxf>
  </rfmt>
  <rcc rId="1119" sId="1">
    <nc r="A76">
      <v>3</v>
    </nc>
  </rcc>
  <rcc rId="1120" sId="1">
    <nc r="B76">
      <v>7704</v>
    </nc>
  </rcc>
  <rcc rId="1121" sId="1">
    <nc r="C76" t="inlineStr">
      <is>
        <t>Чеколаева А.В.</t>
      </is>
    </nc>
  </rcc>
  <rcc rId="1122" sId="1" odxf="1" dxf="1">
    <nc r="D76" t="inlineStr">
      <is>
        <t>ООО "ОУПЕН Мск"</t>
      </is>
    </nc>
    <odxf>
      <alignment wrapText="0" readingOrder="0"/>
    </odxf>
    <ndxf>
      <alignment wrapText="1" readingOrder="0"/>
    </ndxf>
  </rcc>
  <rcc rId="1123" sId="1">
    <nc r="E76">
      <v>7704031860</v>
    </nc>
  </rcc>
  <rcc rId="1124" sId="1">
    <nc r="F76">
      <v>7725693725</v>
    </nc>
  </rcc>
  <rcc rId="1125" sId="1" odxf="1" dxf="1" numFmtId="19">
    <nc r="G76">
      <v>45390</v>
    </nc>
    <odxf>
      <numFmt numFmtId="0" formatCode="General"/>
    </odxf>
    <ndxf>
      <numFmt numFmtId="19" formatCode="dd/mm/yyyy"/>
    </ndxf>
  </rcc>
  <rcc rId="1126" sId="1" numFmtId="23">
    <nc r="H76">
      <v>0.66805555555555562</v>
    </nc>
  </rcc>
  <rcc rId="1127" sId="1" odxf="1" dxf="1" numFmtId="19">
    <nc r="I76">
      <v>45392</v>
    </nc>
    <odxf>
      <numFmt numFmtId="0" formatCode="General"/>
    </odxf>
    <ndxf>
      <numFmt numFmtId="19" formatCode="dd/mm/yyyy"/>
    </ndxf>
  </rcc>
  <rcc rId="1128" sId="1">
    <nc r="J76" t="inlineStr">
      <is>
        <t>№223-Ф</t>
      </is>
    </nc>
  </rcc>
  <rcc rId="1129" sId="1">
    <nc r="K76" t="inlineStr">
      <is>
        <t>Разрешение</t>
      </is>
    </nc>
  </rcc>
  <rfmt sheetId="1" sqref="L76" start="0" length="0">
    <dxf/>
  </rfmt>
  <rcc rId="1130" sId="1" odxf="1" dxf="1" numFmtId="4">
    <nc r="N76">
      <v>5581682.3099999996</v>
    </nc>
    <odxf>
      <numFmt numFmtId="0" formatCode="General"/>
    </odxf>
    <ndxf>
      <numFmt numFmtId="4" formatCode="#,##0.00"/>
    </ndxf>
  </rcc>
  <rcc rId="1131" sId="1" odxf="1" dxf="1" numFmtId="4">
    <nc r="O76">
      <v>26548.21</v>
    </nc>
    <odxf>
      <numFmt numFmtId="0" formatCode="General"/>
    </odxf>
    <ndxf>
      <numFmt numFmtId="4" formatCode="#,##0.00"/>
    </ndxf>
  </rcc>
  <rcc rId="1132" sId="1" odxf="1" dxf="1" numFmtId="4">
    <nc r="P76">
      <v>1095250</v>
    </nc>
    <odxf>
      <numFmt numFmtId="0" formatCode="General"/>
    </odxf>
    <ndxf>
      <numFmt numFmtId="4" formatCode="#,##0.00"/>
    </ndxf>
  </rcc>
  <rcc rId="1133" sId="1" odxf="1" dxf="1">
    <oc r="Q76">
      <f>P76/(N76-O76)</f>
    </oc>
    <nc r="Q76">
      <f>P76/(N76-O76)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134" sId="1">
    <nc r="AD76" t="inlineStr">
      <is>
        <t>#Ф, ЕПГУ</t>
      </is>
    </nc>
  </rcc>
  <rcc rId="1135" sId="1">
    <nc r="A77">
      <v>4</v>
    </nc>
  </rcc>
  <rcc rId="1136" sId="1">
    <nc r="B77">
      <v>7704</v>
    </nc>
  </rcc>
  <rcc rId="1137" sId="1">
    <nc r="C77" t="inlineStr">
      <is>
        <t>Чеколаева А.В.</t>
      </is>
    </nc>
  </rcc>
  <rcc rId="1138" sId="1" odxf="1" dxf="1">
    <nc r="D77" t="inlineStr">
      <is>
        <t>ООО "Доменик СНГ"</t>
      </is>
    </nc>
    <odxf>
      <alignment wrapText="0" readingOrder="0"/>
    </odxf>
    <ndxf>
      <alignment wrapText="1" readingOrder="0"/>
    </ndxf>
  </rcc>
  <rcc rId="1139" sId="1">
    <nc r="E77">
      <v>7704030332</v>
    </nc>
  </rcc>
  <rcc rId="1140" sId="1">
    <nc r="F77">
      <v>5046062009</v>
    </nc>
  </rcc>
  <rcc rId="1141" sId="1" odxf="1" dxf="1" numFmtId="19">
    <nc r="G77">
      <v>45392</v>
    </nc>
    <odxf>
      <numFmt numFmtId="0" formatCode="General"/>
    </odxf>
    <ndxf>
      <numFmt numFmtId="19" formatCode="dd/mm/yyyy"/>
    </ndxf>
  </rcc>
  <rcc rId="1142" sId="1" numFmtId="23">
    <nc r="H77">
      <v>0.7368055555555556</v>
    </nc>
  </rcc>
  <rcc rId="1143" sId="1" odxf="1" dxf="1" numFmtId="19">
    <nc r="I77">
      <v>45394</v>
    </nc>
    <odxf>
      <numFmt numFmtId="0" formatCode="General"/>
    </odxf>
    <ndxf>
      <numFmt numFmtId="19" formatCode="dd/mm/yyyy"/>
    </ndxf>
  </rcc>
  <rcc rId="1144" sId="1">
    <nc r="J77" t="inlineStr">
      <is>
        <t>№257-Ф</t>
      </is>
    </nc>
  </rcc>
  <rcc rId="1145" sId="1">
    <nc r="K77" t="inlineStr">
      <is>
        <t>Разрешение</t>
      </is>
    </nc>
  </rcc>
  <rfmt sheetId="1" sqref="L77" start="0" length="0">
    <dxf/>
  </rfmt>
  <rcc rId="1146" sId="1" odxf="1" dxf="1" numFmtId="4">
    <nc r="N77">
      <v>158468.37</v>
    </nc>
    <odxf>
      <numFmt numFmtId="0" formatCode="General"/>
    </odxf>
    <ndxf>
      <numFmt numFmtId="4" formatCode="#,##0.00"/>
    </ndxf>
  </rcc>
  <rfmt sheetId="1" sqref="O77" start="0" length="0">
    <dxf>
      <numFmt numFmtId="4" formatCode="#,##0.00"/>
    </dxf>
  </rfmt>
  <rcc rId="1147" sId="1" odxf="1" dxf="1" numFmtId="4">
    <nc r="P77">
      <v>31693.67</v>
    </nc>
    <odxf>
      <numFmt numFmtId="0" formatCode="General"/>
    </odxf>
    <ndxf>
      <numFmt numFmtId="4" formatCode="#,##0.00"/>
    </ndxf>
  </rcc>
  <rcc rId="1148" sId="1" odxf="1" dxf="1">
    <oc r="Q77">
      <f>P77/(N77-O77)</f>
    </oc>
    <nc r="Q77">
      <f>P77/(N77-O77)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149" sId="1">
    <nc r="A78">
      <v>5</v>
    </nc>
  </rcc>
  <rcc rId="1150" sId="1">
    <nc r="B78">
      <v>7704</v>
    </nc>
  </rcc>
  <rcc rId="1151" sId="1">
    <nc r="C78" t="inlineStr">
      <is>
        <t>Чеколаева А.В.</t>
      </is>
    </nc>
  </rcc>
  <rcc rId="1152" sId="1" odxf="1" dxf="1">
    <nc r="D78" t="inlineStr">
      <is>
        <t>ООО "Айтек"</t>
      </is>
    </nc>
    <odxf>
      <alignment wrapText="0" readingOrder="0"/>
    </odxf>
    <ndxf>
      <alignment wrapText="1" readingOrder="0"/>
    </ndxf>
  </rcc>
  <rcc rId="1153" sId="1">
    <nc r="E78">
      <v>7704033843</v>
    </nc>
  </rcc>
  <rcc rId="1154" sId="1">
    <nc r="F78">
      <v>7724755070</v>
    </nc>
  </rcc>
  <rcc rId="1155" sId="1" odxf="1" dxf="1" numFmtId="19">
    <nc r="G78">
      <v>45394</v>
    </nc>
    <odxf>
      <numFmt numFmtId="0" formatCode="General"/>
    </odxf>
    <ndxf>
      <numFmt numFmtId="19" formatCode="dd/mm/yyyy"/>
    </ndxf>
  </rcc>
  <rcc rId="1156" sId="1" numFmtId="23">
    <nc r="H78">
      <v>0.4770833333333333</v>
    </nc>
  </rcc>
  <rcc rId="1157" sId="1" odxf="1" dxf="1" numFmtId="19">
    <nc r="I78">
      <v>45397</v>
    </nc>
    <odxf>
      <numFmt numFmtId="0" formatCode="General"/>
    </odxf>
    <ndxf>
      <numFmt numFmtId="19" formatCode="dd/mm/yyyy"/>
    </ndxf>
  </rcc>
  <rcc rId="1158" sId="1">
    <nc r="J78" t="inlineStr">
      <is>
        <t>№285-Ф</t>
      </is>
    </nc>
  </rcc>
  <rcc rId="1159" sId="1">
    <nc r="K78" t="inlineStr">
      <is>
        <t>Разрешение</t>
      </is>
    </nc>
  </rcc>
  <rfmt sheetId="1" sqref="L78" start="0" length="0">
    <dxf/>
  </rfmt>
  <rcc rId="1160" sId="1" odxf="1" dxf="1" numFmtId="4">
    <nc r="N78">
      <v>1921695.92</v>
    </nc>
    <odxf>
      <numFmt numFmtId="0" formatCode="General"/>
    </odxf>
    <ndxf>
      <numFmt numFmtId="4" formatCode="#,##0.00"/>
    </ndxf>
  </rcc>
  <rfmt sheetId="1" sqref="O78" start="0" length="0">
    <dxf>
      <numFmt numFmtId="4" formatCode="#,##0.00"/>
    </dxf>
  </rfmt>
  <rcc rId="1161" sId="1" odxf="1" dxf="1" numFmtId="4">
    <nc r="P78">
      <v>384339.18</v>
    </nc>
    <odxf>
      <numFmt numFmtId="0" formatCode="General"/>
    </odxf>
    <ndxf>
      <numFmt numFmtId="4" formatCode="#,##0.00"/>
    </ndxf>
  </rcc>
  <rcc rId="1162" sId="1" odxf="1" dxf="1">
    <oc r="Q78">
      <f>P78/(N78-O78)</f>
    </oc>
    <nc r="Q78">
      <f>P78/(N78-O78)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163" sId="1">
    <nc r="A79">
      <v>6</v>
    </nc>
  </rcc>
  <rcc rId="1164" sId="1">
    <nc r="B79">
      <v>7704</v>
    </nc>
  </rcc>
  <rcc rId="1165" sId="1">
    <nc r="C79" t="inlineStr">
      <is>
        <t>Чеколаева А.В.</t>
      </is>
    </nc>
  </rcc>
  <rcc rId="1166" sId="1" odxf="1" dxf="1">
    <nc r="D79" t="inlineStr">
      <is>
        <t>ГБУ "Жилищник района Чертаново Северное"</t>
      </is>
    </nc>
    <odxf>
      <alignment wrapText="0" readingOrder="0"/>
    </odxf>
    <ndxf>
      <alignment wrapText="1" readingOrder="0"/>
    </ndxf>
  </rcc>
  <rcc rId="1167" sId="1">
    <nc r="E79">
      <v>7704049904</v>
    </nc>
  </rcc>
  <rcc rId="1168" sId="1">
    <nc r="F79">
      <v>7726759143</v>
    </nc>
  </rcc>
  <rcc rId="1169" sId="1" odxf="1" dxf="1" numFmtId="19">
    <nc r="G79">
      <v>45394</v>
    </nc>
    <odxf>
      <numFmt numFmtId="0" formatCode="General"/>
    </odxf>
    <ndxf>
      <numFmt numFmtId="19" formatCode="dd/mm/yyyy"/>
    </ndxf>
  </rcc>
  <rcc rId="1170" sId="1" numFmtId="23">
    <nc r="H79">
      <v>0.6381944444444444</v>
    </nc>
  </rcc>
  <rcc rId="1171" sId="1" odxf="1" dxf="1" numFmtId="19">
    <nc r="I79">
      <v>45400</v>
    </nc>
    <odxf>
      <numFmt numFmtId="0" formatCode="General"/>
    </odxf>
    <ndxf>
      <numFmt numFmtId="19" formatCode="dd/mm/yyyy"/>
    </ndxf>
  </rcc>
  <rcc rId="1172" sId="1">
    <nc r="J79" t="inlineStr">
      <is>
        <t>№337-Ф</t>
      </is>
    </nc>
  </rcc>
  <rcc rId="1173" sId="1">
    <nc r="K79" t="inlineStr">
      <is>
        <t>Разрешение</t>
      </is>
    </nc>
  </rcc>
  <rfmt sheetId="1" sqref="L79" start="0" length="0">
    <dxf/>
  </rfmt>
  <rcc rId="1174" sId="1" odxf="1" dxf="1" numFmtId="4">
    <nc r="N79">
      <v>997348.38</v>
    </nc>
    <odxf>
      <numFmt numFmtId="0" formatCode="General"/>
    </odxf>
    <ndxf>
      <numFmt numFmtId="4" formatCode="#,##0.00"/>
    </ndxf>
  </rcc>
  <rfmt sheetId="1" sqref="O79" start="0" length="0">
    <dxf>
      <numFmt numFmtId="4" formatCode="#,##0.00"/>
    </dxf>
  </rfmt>
  <rcc rId="1175" sId="1" odxf="1" dxf="1" numFmtId="4">
    <nc r="P79">
      <v>150150</v>
    </nc>
    <odxf>
      <numFmt numFmtId="0" formatCode="General"/>
    </odxf>
    <ndxf>
      <numFmt numFmtId="4" formatCode="#,##0.00"/>
    </ndxf>
  </rcc>
  <rcc rId="1176" sId="1" odxf="1" dxf="1">
    <oc r="Q79">
      <f>P79/(N79-O79)</f>
    </oc>
    <nc r="Q79">
      <f>P79/(N79-O79)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177" sId="1">
    <nc r="A80">
      <v>7</v>
    </nc>
  </rcc>
  <rcc rId="1178" sId="1">
    <nc r="B80">
      <v>7704</v>
    </nc>
  </rcc>
  <rcc rId="1179" sId="1">
    <nc r="C80" t="inlineStr">
      <is>
        <t>Чеколаева А.В.</t>
      </is>
    </nc>
  </rcc>
  <rcc rId="1180" sId="1" odxf="1" dxf="1">
    <nc r="D80" t="inlineStr">
      <is>
        <t>ГБУ "Жилищник района Марьино"</t>
      </is>
    </nc>
    <odxf>
      <alignment wrapText="0" readingOrder="0"/>
    </odxf>
    <ndxf>
      <alignment wrapText="1" readingOrder="0"/>
    </ndxf>
  </rcc>
  <rcc rId="1181" sId="1">
    <nc r="E80">
      <v>7704052684</v>
    </nc>
  </rcc>
  <rcc rId="1182" sId="1">
    <nc r="F80">
      <v>772396685</v>
    </nc>
  </rcc>
  <rcc rId="1183" sId="1" odxf="1" dxf="1" numFmtId="19">
    <nc r="G80">
      <v>45397</v>
    </nc>
    <odxf>
      <numFmt numFmtId="0" formatCode="General"/>
    </odxf>
    <ndxf>
      <numFmt numFmtId="19" formatCode="dd/mm/yyyy"/>
    </ndxf>
  </rcc>
  <rcc rId="1184" sId="1" odxf="1" dxf="1" numFmtId="19">
    <nc r="I80">
      <v>45400</v>
    </nc>
    <odxf>
      <numFmt numFmtId="0" formatCode="General"/>
    </odxf>
    <ndxf>
      <numFmt numFmtId="19" formatCode="dd/mm/yyyy"/>
    </ndxf>
  </rcc>
  <rcc rId="1185" sId="1">
    <nc r="J80" t="inlineStr">
      <is>
        <t>№336-Ф</t>
      </is>
    </nc>
  </rcc>
  <rcc rId="1186" sId="1">
    <nc r="K80" t="inlineStr">
      <is>
        <t>Разрешение</t>
      </is>
    </nc>
  </rcc>
  <rfmt sheetId="1" sqref="L80" start="0" length="0">
    <dxf/>
  </rfmt>
  <rcc rId="1187" sId="1" odxf="1" dxf="1" numFmtId="4">
    <nc r="N80">
      <v>1788914.27</v>
    </nc>
    <odxf>
      <numFmt numFmtId="0" formatCode="General"/>
    </odxf>
    <ndxf>
      <numFmt numFmtId="4" formatCode="#,##0.00"/>
    </ndxf>
  </rcc>
  <rfmt sheetId="1" sqref="O80" start="0" length="0">
    <dxf>
      <numFmt numFmtId="4" formatCode="#,##0.00"/>
    </dxf>
  </rfmt>
  <rcc rId="1188" sId="1" odxf="1" dxf="1" numFmtId="4">
    <nc r="P80">
      <v>305058.3</v>
    </nc>
    <odxf>
      <numFmt numFmtId="0" formatCode="General"/>
    </odxf>
    <ndxf>
      <numFmt numFmtId="4" formatCode="#,##0.00"/>
    </ndxf>
  </rcc>
  <rcc rId="1189" sId="1" odxf="1" dxf="1">
    <oc r="Q80">
      <f>P80/(N80-O80)</f>
    </oc>
    <nc r="Q80">
      <f>P80/(N80-O80)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190" sId="1">
    <nc r="A81">
      <v>8</v>
    </nc>
  </rcc>
  <rcc rId="1191" sId="1">
    <nc r="B81">
      <v>7704</v>
    </nc>
  </rcc>
  <rcc rId="1192" sId="1">
    <nc r="C81" t="inlineStr">
      <is>
        <t>Чеколаева А.В.</t>
      </is>
    </nc>
  </rcc>
  <rcc rId="1193" sId="1" odxf="1" dxf="1">
    <nc r="D81" t="inlineStr">
      <is>
        <t>ГБУ "Жилищник Мещанского района"</t>
      </is>
    </nc>
    <odxf>
      <alignment wrapText="0" readingOrder="0"/>
    </odxf>
    <ndxf>
      <alignment wrapText="1" readingOrder="0"/>
    </ndxf>
  </rcc>
  <rcc rId="1194" sId="1">
    <nc r="E81">
      <v>7704049903</v>
    </nc>
  </rcc>
  <rcc rId="1195" sId="1">
    <nc r="F81">
      <v>7702847506</v>
    </nc>
  </rcc>
  <rcc rId="1196" sId="1" odxf="1" dxf="1" numFmtId="19">
    <nc r="G81">
      <v>45401</v>
    </nc>
    <odxf>
      <numFmt numFmtId="0" formatCode="General"/>
    </odxf>
    <ndxf>
      <numFmt numFmtId="19" formatCode="dd/mm/yyyy"/>
    </ndxf>
  </rcc>
  <rcc rId="1197" sId="1" numFmtId="23">
    <nc r="H81">
      <v>0.3756944444444445</v>
    </nc>
  </rcc>
  <rfmt sheetId="1" sqref="L81" start="0" length="0">
    <dxf/>
  </rfmt>
  <rcc rId="1198" sId="1" odxf="1" dxf="1" numFmtId="4">
    <nc r="N81">
      <v>1176666.93</v>
    </nc>
    <odxf>
      <numFmt numFmtId="0" formatCode="General"/>
    </odxf>
    <ndxf>
      <numFmt numFmtId="4" formatCode="#,##0.00"/>
    </ndxf>
  </rcc>
  <rfmt sheetId="1" sqref="O81" start="0" length="0">
    <dxf>
      <numFmt numFmtId="4" formatCode="#,##0.00"/>
    </dxf>
  </rfmt>
  <rcc rId="1199" sId="1" odxf="1" dxf="1" numFmtId="4">
    <nc r="P81">
      <v>235333.39</v>
    </nc>
    <odxf>
      <numFmt numFmtId="0" formatCode="General"/>
    </odxf>
    <ndxf>
      <numFmt numFmtId="4" formatCode="#,##0.00"/>
    </ndxf>
  </rcc>
  <rcc rId="1200" sId="1" odxf="1" dxf="1">
    <oc r="Q81">
      <f>P81/(N81-O81)</f>
    </oc>
    <nc r="Q81">
      <f>P81/(N81-O81)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cv guid="{B49A2AC6-975D-4C93-9EFA-35CDB0825E0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Q1:Q1048576">
    <dxf>
      <numFmt numFmtId="14" formatCode="0.00%"/>
    </dxf>
  </rfmt>
  <rfmt sheetId="1" sqref="Q1:Q1048576">
    <dxf>
      <alignment horizontal="center" readingOrder="0"/>
    </dxf>
  </rfmt>
  <rfmt sheetId="1" sqref="Q1:Q1048576">
    <dxf>
      <numFmt numFmtId="13" formatCode="0%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38" sId="1" numFmtId="19">
    <oc r="I14" t="inlineStr">
      <is>
        <t>29.02.2023</t>
      </is>
    </oc>
    <nc r="I14">
      <v>45351</v>
    </nc>
  </rcc>
  <rcc rId="5939" sId="1" numFmtId="19">
    <oc r="I162">
      <v>45004</v>
    </oc>
    <nc r="I162">
      <v>45370</v>
    </nc>
  </rcc>
  <rfmt sheetId="1" sqref="D1:D1048576">
    <dxf>
      <alignment wrapText="1" readingOrder="0"/>
    </dxf>
  </rfmt>
  <rfmt sheetId="1" sqref="D1:D1048576">
    <dxf>
      <alignment wrapText="0" readingOrder="0"/>
    </dxf>
  </rfmt>
  <rfmt sheetId="1" sqref="O1:O1048576">
    <dxf>
      <alignment horizontal="right" readingOrder="0"/>
    </dxf>
  </rfmt>
  <rfmt sheetId="1" sqref="O3:O5">
    <dxf>
      <alignment horizontal="center" readingOrder="0"/>
    </dxf>
  </rfmt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dn rId="0" localSheetId="1" customView="1" name="Z_B49A2AC6_975D_4C93_9EFA_35CDB0825E07_.wvu.FilterData" hidden="1" oldHidden="1">
    <formula>Лист1!$A$5:$AM$373</formula>
  </rdn>
  <rcv guid="{B49A2AC6-975D-4C93-9EFA-35CDB0825E07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dn rId="0" localSheetId="1" customView="1" name="Z_B49A2AC6_975D_4C93_9EFA_35CDB0825E07_.wvu.FilterData" hidden="1" oldHidden="1">
    <formula>Лист1!$A$5:$AM$373</formula>
    <oldFormula>Лист1!$A$5:$AM$373</oldFormula>
  </rdn>
  <rcv guid="{B49A2AC6-975D-4C93-9EFA-35CDB0825E07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44" sId="1" numFmtId="19">
    <oc r="G165" t="inlineStr">
      <is>
        <t>240-Ф</t>
      </is>
    </oc>
    <nc r="G165">
      <v>45370</v>
    </nc>
  </rcc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dn rId="0" localSheetId="1" customView="1" name="Z_B49A2AC6_975D_4C93_9EFA_35CDB0825E07_.wvu.FilterData" hidden="1" oldHidden="1">
    <formula>Лист1!$A$5:$AM$373</formula>
    <oldFormula>Лист1!$A$5:$AM$373</oldFormula>
  </rdn>
  <rcv guid="{B49A2AC6-975D-4C93-9EFA-35CDB0825E07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47" sId="1" numFmtId="23">
    <oc r="H249">
      <v>0.43055555555555558</v>
    </oc>
    <nc r="H249">
      <v>0.50208333333333333</v>
    </nc>
  </rcc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dn rId="0" localSheetId="1" customView="1" name="Z_B49A2AC6_975D_4C93_9EFA_35CDB0825E07_.wvu.FilterData" hidden="1" oldHidden="1">
    <formula>Лист1!$A$5:$AM$373</formula>
    <oldFormula>Лист1!$A$5:$AM$373</oldFormula>
  </rdn>
  <rcv guid="{B49A2AC6-975D-4C93-9EFA-35CDB0825E07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dn rId="0" localSheetId="1" customView="1" name="Z_B49A2AC6_975D_4C93_9EFA_35CDB0825E07_.wvu.FilterData" hidden="1" oldHidden="1">
    <formula>Лист1!$A$5:$AM$373</formula>
    <oldFormula>Лист1!$A$5:$AM$373</oldFormula>
  </rdn>
  <rcv guid="{B49A2AC6-975D-4C93-9EFA-35CDB0825E07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0F9BC73_ACD2_4A25_8A66_9F9111EF2C54_.wvu.Cols" hidden="1" oldHidden="1">
    <formula>Лист1!$AD:$AJ</formula>
  </rdn>
  <rdn rId="0" localSheetId="1" customView="1" name="Z_A0F9BC73_ACD2_4A25_8A66_9F9111EF2C54_.wvu.FilterData" hidden="1" oldHidden="1">
    <formula>Лист1!$A$5:$AM$373</formula>
  </rdn>
  <rcv guid="{A0F9BC73-ACD2-4A25-8A66-9F9111EF2C54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4" sId="1">
    <oc r="AB72">
      <f>I73-G73</f>
    </oc>
    <nc r="AB72"/>
  </rcc>
  <rcc rId="5955" sId="1">
    <oc r="AB73">
      <f>I74-G74</f>
    </oc>
    <nc r="AB73"/>
  </rcc>
  <rcc rId="5956" sId="1">
    <oc r="AC82">
      <v>7706</v>
    </oc>
    <nc r="AC82"/>
  </rcc>
  <rcc rId="5957" sId="1">
    <oc r="AC83">
      <v>7734</v>
    </oc>
    <nc r="AC83"/>
  </rcc>
  <rcc rId="5958" sId="1">
    <oc r="AC84">
      <v>7706</v>
    </oc>
    <nc r="AC84"/>
  </rcc>
  <rcc rId="5959" sId="1">
    <oc r="AC85">
      <v>7704</v>
    </oc>
    <nc r="AC85"/>
  </rcc>
  <rcc rId="5960" sId="1">
    <oc r="AC86">
      <v>7706</v>
    </oc>
    <nc r="AC86"/>
  </rcc>
  <rcc rId="5961" sId="1">
    <oc r="AC87">
      <v>7706</v>
    </oc>
    <nc r="AC87"/>
  </rcc>
  <rcc rId="5962" sId="1">
    <oc r="AC88">
      <v>7704</v>
    </oc>
    <nc r="AC88"/>
  </rcc>
  <rcc rId="5963" sId="1">
    <oc r="AC89">
      <v>7706</v>
    </oc>
    <nc r="AC89"/>
  </rcc>
  <rcc rId="5964" sId="1">
    <oc r="AC90">
      <v>7704</v>
    </oc>
    <nc r="AC90"/>
  </rcc>
  <rcc rId="5965" sId="1">
    <oc r="AB123" t="inlineStr">
      <is>
        <t>почтовое отправление</t>
      </is>
    </oc>
    <nc r="AB123"/>
  </rcc>
  <rcc rId="5966" sId="1">
    <oc r="AB127" t="inlineStr">
      <is>
        <t>почтовое отправление</t>
      </is>
    </oc>
    <nc r="AB127"/>
  </rcc>
  <rcc rId="5967" sId="1">
    <oc r="AB128" t="inlineStr">
      <is>
        <t>почтовое отправление</t>
      </is>
    </oc>
    <nc r="AB128"/>
  </rcc>
  <rcc rId="5968" sId="1">
    <oc r="AB129" t="inlineStr">
      <is>
        <t>почтовое отправление</t>
      </is>
    </oc>
    <nc r="AB129"/>
  </rcc>
  <rcc rId="5969" sId="1">
    <oc r="B131">
      <v>7719</v>
    </oc>
    <nc r="B131"/>
  </rcc>
  <rcc rId="5970" sId="1">
    <oc r="C131" t="inlineStr">
      <is>
        <t>Мисевская И.К.</t>
      </is>
    </oc>
    <nc r="C131"/>
  </rcc>
  <rcc rId="5971" sId="1">
    <oc r="D131" t="inlineStr">
      <is>
        <t>"Совкомбанк Страхование" (АО)</t>
      </is>
    </oc>
    <nc r="D131"/>
  </rcc>
  <rcc rId="5972" sId="1">
    <oc r="E131">
      <v>7819000315</v>
    </oc>
    <nc r="E131"/>
  </rcc>
  <rcc rId="5973" sId="1">
    <oc r="F131">
      <v>7812016906</v>
    </oc>
    <nc r="F131"/>
  </rcc>
  <rcc rId="5974" sId="1" numFmtId="19">
    <oc r="G131">
      <v>45372</v>
    </oc>
    <nc r="G131"/>
  </rcc>
  <rcc rId="5975" sId="1" numFmtId="23">
    <oc r="H131">
      <v>0.68055555555555547</v>
    </oc>
    <nc r="H131"/>
  </rcc>
  <rcc rId="5976" sId="1" numFmtId="19">
    <oc r="I131">
      <v>45376</v>
    </oc>
    <nc r="I131"/>
  </rcc>
  <rcc rId="5977" sId="1">
    <oc r="J131" t="inlineStr">
      <is>
        <t>99-Ф</t>
      </is>
    </oc>
    <nc r="J131"/>
  </rcc>
  <rcc rId="5978" sId="1">
    <oc r="K131" t="inlineStr">
      <is>
        <t>Отказ</t>
      </is>
    </oc>
    <nc r="K131"/>
  </rcc>
  <rcc rId="5979" sId="1">
    <oc r="L131" t="inlineStr">
      <is>
        <t>Предоставление неполного комплекта документов</t>
      </is>
    </oc>
    <nc r="L131"/>
  </rcc>
  <rcc rId="5980" sId="1">
    <oc r="M131" t="inlineStr">
      <is>
        <t>ЕПГУ</t>
      </is>
    </oc>
    <nc r="M131"/>
  </rcc>
  <rcc rId="5981" sId="1" numFmtId="4">
    <oc r="N131">
      <v>2222956.96</v>
    </oc>
    <nc r="N131"/>
  </rcc>
  <rcc rId="5982" sId="1" numFmtId="4">
    <oc r="O131">
      <v>0</v>
    </oc>
    <nc r="O131"/>
  </rcc>
  <rcc rId="5983" sId="1" numFmtId="4">
    <oc r="P131">
      <v>0</v>
    </oc>
    <nc r="P131"/>
  </rcc>
  <rcc rId="5984" sId="1">
    <oc r="Q131">
      <f>P131/(N131-O131)</f>
    </oc>
    <nc r="Q131"/>
  </rcc>
  <rcc rId="5985" sId="1">
    <oc r="B132">
      <v>7719</v>
    </oc>
    <nc r="B132"/>
  </rcc>
  <rcc rId="5986" sId="1">
    <oc r="C132" t="inlineStr">
      <is>
        <t>Горелкина И.В.</t>
      </is>
    </oc>
    <nc r="C132"/>
  </rcc>
  <rcc rId="5987" sId="1">
    <oc r="D132" t="inlineStr">
      <is>
        <t>ООО "ПИОНЕР-СЕРВИС КОМ"</t>
      </is>
    </oc>
    <nc r="D132"/>
  </rcc>
  <rcc rId="5988" sId="1">
    <oc r="E132">
      <v>7719087446</v>
    </oc>
    <nc r="E132"/>
  </rcc>
  <rcc rId="5989" sId="1">
    <oc r="F132">
      <v>9723058658</v>
    </oc>
    <nc r="F132"/>
  </rcc>
  <rcc rId="5990" sId="1" numFmtId="19">
    <oc r="G132">
      <v>45379</v>
    </oc>
    <nc r="G132"/>
  </rcc>
  <rcc rId="5991" sId="1" numFmtId="23">
    <oc r="H132">
      <v>0.65945601851851854</v>
    </oc>
    <nc r="H132"/>
  </rcc>
  <rcc rId="5992" sId="1" numFmtId="19">
    <oc r="I132">
      <v>45383</v>
    </oc>
    <nc r="I132"/>
  </rcc>
  <rcc rId="5993" sId="1">
    <oc r="J132" t="inlineStr">
      <is>
        <t>136-Ф</t>
      </is>
    </oc>
    <nc r="J132"/>
  </rcc>
  <rcc rId="5994" sId="1">
    <oc r="K132" t="inlineStr">
      <is>
        <t>Разрешение</t>
      </is>
    </oc>
    <nc r="K132"/>
  </rcc>
  <rcc rId="5995" sId="1">
    <oc r="M132" t="inlineStr">
      <is>
        <t>#100</t>
      </is>
    </oc>
    <nc r="M132"/>
  </rcc>
  <rcc rId="5996" sId="1" numFmtId="4">
    <oc r="N132">
      <v>252782.92</v>
    </oc>
    <nc r="N132"/>
  </rcc>
  <rcc rId="5997" sId="1" numFmtId="4">
    <oc r="O132">
      <v>0</v>
    </oc>
    <nc r="O132"/>
  </rcc>
  <rcc rId="5998" sId="1" numFmtId="4">
    <oc r="P132">
      <v>17305</v>
    </oc>
    <nc r="P132"/>
  </rcc>
  <rcc rId="5999" sId="1">
    <oc r="Q132">
      <f>P132/(N132-O132)</f>
    </oc>
    <nc r="Q132"/>
  </rcc>
  <rcc rId="6000" sId="1">
    <oc r="B133">
      <v>7719</v>
    </oc>
    <nc r="B133"/>
  </rcc>
  <rcc rId="6001" sId="1">
    <oc r="C133" t="inlineStr">
      <is>
        <t>Горелкина И.В.</t>
      </is>
    </oc>
    <nc r="C133"/>
  </rcc>
  <rcc rId="6002" sId="1">
    <oc r="D133" t="inlineStr">
      <is>
        <t>ООО "ЛАЙФ-КОМ"</t>
      </is>
    </oc>
    <nc r="D133"/>
  </rcc>
  <rcc rId="6003" sId="1">
    <oc r="E133">
      <v>7727007881</v>
    </oc>
    <nc r="E133"/>
  </rcc>
  <rcc rId="6004" sId="1">
    <oc r="F133">
      <v>7716948134</v>
    </oc>
    <nc r="F133"/>
  </rcc>
  <rcc rId="6005" sId="1" numFmtId="19">
    <oc r="G133">
      <v>45379</v>
    </oc>
    <nc r="G133"/>
  </rcc>
  <rcc rId="6006" sId="1" numFmtId="23">
    <oc r="H133">
      <v>0.72850694444444442</v>
    </oc>
    <nc r="H133"/>
  </rcc>
  <rcc rId="6007" sId="1" numFmtId="19">
    <oc r="I133">
      <v>45383</v>
    </oc>
    <nc r="I133"/>
  </rcc>
  <rcc rId="6008" sId="1">
    <oc r="J133" t="inlineStr">
      <is>
        <t>133-Ф</t>
      </is>
    </oc>
    <nc r="J133"/>
  </rcc>
  <rcc rId="6009" sId="1">
    <oc r="K133" t="inlineStr">
      <is>
        <t>Разрешение</t>
      </is>
    </oc>
    <nc r="K133"/>
  </rcc>
  <rcc rId="6010" sId="1">
    <oc r="M133" t="inlineStr">
      <is>
        <t>#100</t>
      </is>
    </oc>
    <nc r="M133"/>
  </rcc>
  <rcc rId="6011" sId="1" numFmtId="4">
    <oc r="N133">
      <v>33082.6</v>
    </oc>
    <nc r="N133"/>
  </rcc>
  <rcc rId="6012" sId="1" numFmtId="4">
    <oc r="O133">
      <v>0</v>
    </oc>
    <nc r="O133"/>
  </rcc>
  <rcc rId="6013" sId="1" numFmtId="4">
    <oc r="P133">
      <v>6615</v>
    </oc>
    <nc r="P133"/>
  </rcc>
  <rcc rId="6014" sId="1" numFmtId="13">
    <oc r="Q133">
      <v>0.1323</v>
    </oc>
    <nc r="Q133"/>
  </rcc>
  <rcc rId="6015" sId="1">
    <oc r="B134">
      <v>7719</v>
    </oc>
    <nc r="B134"/>
  </rcc>
  <rcc rId="6016" sId="1">
    <oc r="C134" t="inlineStr">
      <is>
        <t>Горелкина И.В.</t>
      </is>
    </oc>
    <nc r="C134"/>
  </rcc>
  <rcc rId="6017" sId="1">
    <oc r="D134" t="inlineStr">
      <is>
        <t>ООО "ЛАЙФ-ВАРШАВСКАЯ"</t>
      </is>
    </oc>
    <nc r="D134"/>
  </rcc>
  <rcc rId="6018" sId="1">
    <oc r="E134">
      <v>7727007893</v>
    </oc>
    <nc r="E134"/>
  </rcc>
  <rcc rId="6019" sId="1">
    <oc r="F134">
      <v>7716948159</v>
    </oc>
    <nc r="F134"/>
  </rcc>
  <rcc rId="6020" sId="1" numFmtId="19">
    <oc r="G134">
      <v>45379</v>
    </oc>
    <nc r="G134"/>
  </rcc>
  <rcc rId="6021" sId="1" numFmtId="23">
    <oc r="H134">
      <v>0.72731481481481486</v>
    </oc>
    <nc r="H134"/>
  </rcc>
  <rcc rId="6022" sId="1" numFmtId="19">
    <oc r="I134">
      <v>45383</v>
    </oc>
    <nc r="I134"/>
  </rcc>
  <rcc rId="6023" sId="1">
    <oc r="J134" t="inlineStr">
      <is>
        <t>138-Ф</t>
      </is>
    </oc>
    <nc r="J134"/>
  </rcc>
  <rcc rId="6024" sId="1">
    <oc r="K134" t="inlineStr">
      <is>
        <t>Разрешение</t>
      </is>
    </oc>
    <nc r="K134"/>
  </rcc>
  <rcc rId="6025" sId="1">
    <oc r="M134" t="inlineStr">
      <is>
        <t>#100</t>
      </is>
    </oc>
    <nc r="M134"/>
  </rcc>
  <rcc rId="6026" sId="1" numFmtId="4">
    <oc r="N134">
      <v>129821.28</v>
    </oc>
    <nc r="N134"/>
  </rcc>
  <rcc rId="6027" sId="1" numFmtId="4">
    <oc r="O134">
      <v>0</v>
    </oc>
    <nc r="O134"/>
  </rcc>
  <rcc rId="6028" sId="1" numFmtId="4">
    <oc r="P134">
      <v>15954</v>
    </oc>
    <nc r="P134"/>
  </rcc>
  <rcc rId="6029" sId="1">
    <oc r="Q134">
      <f>P134/(N134-O134)</f>
    </oc>
    <nc r="Q134"/>
  </rcc>
  <rcc rId="6030" sId="1">
    <oc r="B135">
      <v>7719</v>
    </oc>
    <nc r="B135"/>
  </rcc>
  <rcc rId="6031" sId="1">
    <oc r="C135" t="inlineStr">
      <is>
        <t>Горелкина И.В.</t>
      </is>
    </oc>
    <nc r="C135"/>
  </rcc>
  <rcc rId="6032" sId="1">
    <oc r="D135" t="inlineStr">
      <is>
        <t>ООО "ЛАЙФ-БОТАНИЧЕСКИЙ САД"</t>
      </is>
    </oc>
    <nc r="D135"/>
  </rcc>
  <rcc rId="6033" sId="1">
    <oc r="E135">
      <v>7727007890</v>
    </oc>
    <nc r="E135"/>
  </rcc>
  <rcc rId="6034" sId="1">
    <oc r="F135">
      <v>7716948141</v>
    </oc>
    <nc r="F135"/>
  </rcc>
  <rcc rId="6035" sId="1" numFmtId="19">
    <oc r="G135">
      <v>45379</v>
    </oc>
    <nc r="G135"/>
  </rcc>
  <rcc rId="6036" sId="1" numFmtId="23">
    <oc r="H135">
      <v>0.72658564814814808</v>
    </oc>
    <nc r="H135"/>
  </rcc>
  <rcc rId="6037" sId="1" numFmtId="19">
    <oc r="I135">
      <v>45383</v>
    </oc>
    <nc r="I135"/>
  </rcc>
  <rcc rId="6038" sId="1">
    <oc r="J135" t="inlineStr">
      <is>
        <t>132-Ф</t>
      </is>
    </oc>
    <nc r="J135"/>
  </rcc>
  <rcc rId="6039" sId="1">
    <oc r="K135" t="inlineStr">
      <is>
        <t>Разрешение</t>
      </is>
    </oc>
    <nc r="K135"/>
  </rcc>
  <rcc rId="6040" sId="1">
    <oc r="M135" t="inlineStr">
      <is>
        <t>#100</t>
      </is>
    </oc>
    <nc r="M135"/>
  </rcc>
  <rcc rId="6041" sId="1" numFmtId="4">
    <oc r="N135">
      <v>74898.48</v>
    </oc>
    <nc r="N135"/>
  </rcc>
  <rcc rId="6042" sId="1" numFmtId="4">
    <oc r="O135">
      <v>0</v>
    </oc>
    <nc r="O135"/>
  </rcc>
  <rcc rId="6043" sId="1" numFmtId="4">
    <oc r="P135">
      <v>5830</v>
    </oc>
    <nc r="P135"/>
  </rcc>
  <rcc rId="6044" sId="1">
    <oc r="Q135">
      <f>P135/(N135-O135)</f>
    </oc>
    <nc r="Q135"/>
  </rcc>
  <rcc rId="6045" sId="1">
    <oc r="B136">
      <v>7719</v>
    </oc>
    <nc r="B136"/>
  </rcc>
  <rcc rId="6046" sId="1">
    <oc r="C136" t="inlineStr">
      <is>
        <t>Горелкина И.В.</t>
      </is>
    </oc>
    <nc r="C136"/>
  </rcc>
  <rcc rId="6047" sId="1">
    <oc r="D136" t="inlineStr">
      <is>
        <t>ЗАО "ГОРИЗОНТ"</t>
      </is>
    </oc>
    <nc r="D136"/>
  </rcc>
  <rcc rId="6048" sId="1">
    <oc r="E136">
      <v>7719000105</v>
    </oc>
    <nc r="E136"/>
  </rcc>
  <rcc rId="6049" sId="1">
    <oc r="F136">
      <v>7705034876</v>
    </oc>
    <nc r="F136"/>
  </rcc>
  <rcc rId="6050" sId="1" numFmtId="19">
    <oc r="G136">
      <v>45384</v>
    </oc>
    <nc r="G136"/>
  </rcc>
  <rcc rId="6051" sId="1" numFmtId="23">
    <oc r="H136">
      <v>0.64180555555555552</v>
    </oc>
    <nc r="H136"/>
  </rcc>
  <rcc rId="6052" sId="1" numFmtId="19">
    <oc r="I136">
      <v>45385</v>
    </oc>
    <nc r="I136"/>
  </rcc>
  <rcc rId="6053" sId="1">
    <oc r="J136" t="inlineStr">
      <is>
        <t>159-Ф</t>
      </is>
    </oc>
    <nc r="J136"/>
  </rcc>
  <rcc rId="6054" sId="1">
    <oc r="K136" t="inlineStr">
      <is>
        <t>Разрешение</t>
      </is>
    </oc>
    <nc r="K136"/>
  </rcc>
  <rcc rId="6055" sId="1" numFmtId="4">
    <oc r="N136">
      <v>217926.8</v>
    </oc>
    <nc r="N136"/>
  </rcc>
  <rcc rId="6056" sId="1" numFmtId="4">
    <oc r="O136">
      <v>0</v>
    </oc>
    <nc r="O136"/>
  </rcc>
  <rcc rId="6057" sId="1" numFmtId="4">
    <oc r="P136">
      <v>65378.04</v>
    </oc>
    <nc r="P136"/>
  </rcc>
  <rcc rId="6058" sId="1">
    <oc r="Q136">
      <f>P136/(N136-O136)</f>
    </oc>
    <nc r="Q136"/>
  </rcc>
  <rcc rId="6059" sId="1">
    <oc r="B137">
      <v>7719</v>
    </oc>
    <nc r="B137"/>
  </rcc>
  <rcc rId="6060" sId="1">
    <oc r="C137" t="inlineStr">
      <is>
        <t>Горелкина И.В.</t>
      </is>
    </oc>
    <nc r="C137"/>
  </rcc>
  <rcc rId="6061" sId="1">
    <oc r="D137" t="inlineStr">
      <is>
        <t>ООО "ГЛТ МОСКВА"</t>
      </is>
    </oc>
    <nc r="D137"/>
  </rcc>
  <rcc rId="6062" sId="1">
    <oc r="E137">
      <v>7719068022</v>
    </oc>
    <nc r="E137"/>
  </rcc>
  <rcc rId="6063" sId="1">
    <oc r="F137">
      <v>7727297766</v>
    </oc>
    <nc r="F137"/>
  </rcc>
  <rcc rId="6064" sId="1" numFmtId="19">
    <oc r="G137">
      <v>45384</v>
    </oc>
    <nc r="G137"/>
  </rcc>
  <rcc rId="6065" sId="1" numFmtId="23">
    <oc r="H137">
      <v>0.64240740740740743</v>
    </oc>
    <nc r="H137"/>
  </rcc>
  <rcc rId="6066" sId="1" numFmtId="19">
    <oc r="I137">
      <v>45385</v>
    </oc>
    <nc r="I137"/>
  </rcc>
  <rcc rId="6067" sId="1">
    <oc r="J137" t="inlineStr">
      <is>
        <t>160-Ф</t>
      </is>
    </oc>
    <nc r="J137"/>
  </rcc>
  <rcc rId="6068" sId="1">
    <oc r="K137" t="inlineStr">
      <is>
        <t>Разрешение</t>
      </is>
    </oc>
    <nc r="K137"/>
  </rcc>
  <rcc rId="6069" sId="1" numFmtId="4">
    <oc r="N137">
      <v>2916686.76</v>
    </oc>
    <nc r="N137"/>
  </rcc>
  <rcc rId="6070" sId="1" numFmtId="4">
    <oc r="O137">
      <v>749767.3</v>
    </oc>
    <nc r="O137"/>
  </rcc>
  <rcc rId="6071" sId="1" numFmtId="4">
    <oc r="P137">
      <v>433251</v>
    </oc>
    <nc r="P137"/>
  </rcc>
  <rcc rId="6072" sId="1">
    <oc r="Q137">
      <f>P137/(N137-O137)</f>
    </oc>
    <nc r="Q137"/>
  </rcc>
  <rcc rId="6073" sId="1">
    <oc r="AB137" t="inlineStr">
      <is>
        <t>почтовое отправление</t>
      </is>
    </oc>
    <nc r="AB137"/>
  </rcc>
  <rcc rId="6074" sId="1">
    <oc r="B138">
      <v>7719</v>
    </oc>
    <nc r="B138"/>
  </rcc>
  <rcc rId="6075" sId="1">
    <oc r="C138" t="inlineStr">
      <is>
        <t>Горбунова В.Б.</t>
      </is>
    </oc>
    <nc r="C138"/>
  </rcc>
  <rcc rId="6076" sId="1">
    <oc r="D138" t="inlineStr">
      <is>
        <t>ЗАО ФИРМА "ЧЕРЕМУШКИ"</t>
      </is>
    </oc>
    <nc r="D138"/>
  </rcc>
  <rcc rId="6077" sId="1">
    <oc r="E138">
      <v>7719000072</v>
    </oc>
    <nc r="E138"/>
  </rcc>
  <rcc rId="6078" sId="1">
    <oc r="F138">
      <v>7727081943</v>
    </oc>
    <nc r="F138"/>
  </rcc>
  <rcc rId="6079" sId="1" numFmtId="19">
    <oc r="G138">
      <v>45384</v>
    </oc>
    <nc r="G138"/>
  </rcc>
  <rcc rId="6080" sId="1">
    <oc r="H138" t="inlineStr">
      <is>
        <t>15.25</t>
      </is>
    </oc>
    <nc r="H138"/>
  </rcc>
  <rcc rId="6081" sId="1" numFmtId="19">
    <oc r="I138">
      <v>45385</v>
    </oc>
    <nc r="I138"/>
  </rcc>
  <rcc rId="6082" sId="1">
    <oc r="J138" t="inlineStr">
      <is>
        <t>158-Ф</t>
      </is>
    </oc>
    <nc r="J138"/>
  </rcc>
  <rcc rId="6083" sId="1">
    <oc r="K138" t="inlineStr">
      <is>
        <t>Разрешение</t>
      </is>
    </oc>
    <nc r="K138"/>
  </rcc>
  <rcc rId="6084" sId="1" numFmtId="4">
    <oc r="N138">
      <v>894802.26</v>
    </oc>
    <nc r="N138"/>
  </rcc>
  <rcc rId="6085" sId="1" numFmtId="4">
    <oc r="O138">
      <v>0</v>
    </oc>
    <nc r="O138"/>
  </rcc>
  <rcc rId="6086" sId="1" numFmtId="4">
    <oc r="P138">
      <v>178960</v>
    </oc>
    <nc r="P138"/>
  </rcc>
  <rcc rId="6087" sId="1">
    <oc r="Q138">
      <f>P138/(N138-O138)</f>
    </oc>
    <nc r="Q138"/>
  </rcc>
  <rcc rId="6088" sId="1">
    <oc r="B139">
      <v>7719</v>
    </oc>
    <nc r="B139"/>
  </rcc>
  <rcc rId="6089" sId="1">
    <oc r="C139" t="inlineStr">
      <is>
        <t>Горелкина И.В.</t>
      </is>
    </oc>
    <nc r="C139"/>
  </rcc>
  <rcc rId="6090" sId="1">
    <oc r="D139" t="inlineStr">
      <is>
        <t>ГБУ ЦД "ЛИЧНОСТЬ"</t>
      </is>
    </oc>
    <nc r="D139"/>
  </rcc>
  <rcc rId="6091" sId="1">
    <oc r="E139">
      <v>7719030738</v>
    </oc>
    <nc r="E139"/>
  </rcc>
  <rcc rId="6092" sId="1">
    <oc r="F139">
      <v>7724601087</v>
    </oc>
    <nc r="F139"/>
  </rcc>
  <rcc rId="6093" sId="1" numFmtId="19">
    <oc r="G139">
      <v>45386</v>
    </oc>
    <nc r="G139"/>
  </rcc>
  <rcc rId="6094" sId="1" numFmtId="23">
    <oc r="H139">
      <v>0.73729166666666668</v>
    </oc>
    <nc r="H139"/>
  </rcc>
  <rcc rId="6095" sId="1" numFmtId="19">
    <oc r="I139">
      <v>45390</v>
    </oc>
    <nc r="I139"/>
  </rcc>
  <rcc rId="6096" sId="1">
    <oc r="J139" t="inlineStr">
      <is>
        <t>185-Ф</t>
      </is>
    </oc>
    <nc r="J139"/>
  </rcc>
  <rcc rId="6097" sId="1">
    <oc r="K139" t="inlineStr">
      <is>
        <t>Разрешение</t>
      </is>
    </oc>
    <nc r="K139"/>
  </rcc>
  <rcc rId="6098" sId="1" numFmtId="4">
    <oc r="N139">
      <v>252380.55</v>
    </oc>
    <nc r="N139"/>
  </rcc>
  <rcc rId="6099" sId="1" numFmtId="4">
    <oc r="O139">
      <v>0</v>
    </oc>
    <nc r="O139"/>
  </rcc>
  <rcc rId="6100" sId="1" numFmtId="4">
    <oc r="P139">
      <v>50476.11</v>
    </oc>
    <nc r="P139"/>
  </rcc>
  <rcc rId="6101" sId="1">
    <oc r="Q139">
      <f>P139/(N139-O139)</f>
    </oc>
    <nc r="Q139"/>
  </rcc>
  <rcc rId="6102" sId="1">
    <oc r="AB139" t="inlineStr">
      <is>
        <t>почтовое отправление</t>
      </is>
    </oc>
    <nc r="AB139"/>
  </rcc>
  <rcc rId="6103" sId="1">
    <oc r="B140">
      <v>7719</v>
    </oc>
    <nc r="B140"/>
  </rcc>
  <rcc rId="6104" sId="1">
    <oc r="C140" t="inlineStr">
      <is>
        <t>Горелкина И.В.</t>
      </is>
    </oc>
    <nc r="C140"/>
  </rcc>
  <rcc rId="6105" sId="1">
    <oc r="D140" t="inlineStr">
      <is>
        <t>ООО "АЙТИ КАПИТАЛ КОРП"</t>
      </is>
    </oc>
    <nc r="D140"/>
  </rcc>
  <rcc rId="6106" sId="1">
    <oc r="E140">
      <v>7717055672</v>
    </oc>
    <nc r="E140"/>
  </rcc>
  <rcc rId="6107" sId="1">
    <oc r="F140">
      <v>7717777509</v>
    </oc>
    <nc r="F140"/>
  </rcc>
  <rcc rId="6108" sId="1" numFmtId="19">
    <oc r="G140">
      <v>45387</v>
    </oc>
    <nc r="G140"/>
  </rcc>
  <rcc rId="6109" sId="1" numFmtId="23">
    <oc r="H140">
      <v>0.60636574074074068</v>
    </oc>
    <nc r="H140"/>
  </rcc>
  <rcc rId="6110" sId="1" numFmtId="19">
    <oc r="I140">
      <v>45390</v>
    </oc>
    <nc r="I140"/>
  </rcc>
  <rcc rId="6111" sId="1">
    <oc r="J140" t="inlineStr">
      <is>
        <t>191-Ф</t>
      </is>
    </oc>
    <nc r="J140"/>
  </rcc>
  <rcc rId="6112" sId="1">
    <oc r="K140" t="inlineStr">
      <is>
        <t>Разрешение</t>
      </is>
    </oc>
    <nc r="K140"/>
  </rcc>
  <rcc rId="6113" sId="1" numFmtId="4">
    <oc r="N140">
      <v>279838.86</v>
    </oc>
    <nc r="N140"/>
  </rcc>
  <rcc rId="6114" sId="1" numFmtId="4">
    <oc r="O140">
      <v>0</v>
    </oc>
    <nc r="O140"/>
  </rcc>
  <rcc rId="6115" sId="1" numFmtId="4">
    <oc r="P140">
      <v>27600</v>
    </oc>
    <nc r="P140"/>
  </rcc>
  <rcc rId="6116" sId="1">
    <oc r="Q140">
      <f>P140/(N140-O140)</f>
    </oc>
    <nc r="Q140"/>
  </rcc>
  <rcc rId="6117" sId="1">
    <oc r="B141">
      <v>7719</v>
    </oc>
    <nc r="B141"/>
  </rcc>
  <rcc rId="6118" sId="1">
    <oc r="C141" t="inlineStr">
      <is>
        <t>Горелкина И.В.</t>
      </is>
    </oc>
    <nc r="C141"/>
  </rcc>
  <rcc rId="6119" sId="1">
    <oc r="D141" t="inlineStr">
      <is>
        <t>ООО "ИЦ "ОБЪЕДИНЕННЫЕ ВОДНЫЕ ТЕХНОЛОГИИ"</t>
      </is>
    </oc>
    <nc r="D141"/>
  </rcc>
  <rcc rId="6120" sId="1">
    <oc r="E141">
      <v>7717057645</v>
    </oc>
    <nc r="E141"/>
  </rcc>
  <rcc rId="6121" sId="1">
    <oc r="F141">
      <v>7733897384</v>
    </oc>
    <nc r="F141"/>
  </rcc>
  <rcc rId="6122" sId="1" numFmtId="19">
    <oc r="G141">
      <v>45390</v>
    </oc>
    <nc r="G141"/>
  </rcc>
  <rcc rId="6123" sId="1" numFmtId="23">
    <oc r="H141">
      <v>0.67802083333333341</v>
    </oc>
    <nc r="H141"/>
  </rcc>
  <rcc rId="6124" sId="1" numFmtId="19">
    <oc r="I141">
      <v>45391</v>
    </oc>
    <nc r="I141"/>
  </rcc>
  <rcc rId="6125" sId="1">
    <oc r="J141" t="inlineStr">
      <is>
        <t>207-Ф</t>
      </is>
    </oc>
    <nc r="J141"/>
  </rcc>
  <rcc rId="6126" sId="1">
    <oc r="K141" t="inlineStr">
      <is>
        <t>Разрешение</t>
      </is>
    </oc>
    <nc r="K141"/>
  </rcc>
  <rcc rId="6127" sId="1" numFmtId="4">
    <oc r="N141">
      <v>184488.47</v>
    </oc>
    <nc r="N141"/>
  </rcc>
  <rcc rId="6128" sId="1" numFmtId="4">
    <oc r="O141">
      <v>0</v>
    </oc>
    <nc r="O141"/>
  </rcc>
  <rcc rId="6129" sId="1" numFmtId="4">
    <oc r="P141">
      <v>54600</v>
    </oc>
    <nc r="P141"/>
  </rcc>
  <rcc rId="6130" sId="1">
    <oc r="Q141">
      <f>P141/(N141-O141)</f>
    </oc>
    <nc r="Q141"/>
  </rcc>
  <rcc rId="6131" sId="1">
    <oc r="B142">
      <v>7719</v>
    </oc>
    <nc r="B142"/>
  </rcc>
  <rcc rId="6132" sId="1">
    <oc r="C142" t="inlineStr">
      <is>
        <t>Горелкина И.В.</t>
      </is>
    </oc>
    <nc r="C142"/>
  </rcc>
  <rcc rId="6133" sId="1">
    <oc r="D142" t="inlineStr">
      <is>
        <t>ООО "РТА РОУД"</t>
      </is>
    </oc>
    <nc r="D142"/>
  </rcc>
  <rcc rId="6134" sId="1">
    <oc r="E142">
      <v>5043007511</v>
    </oc>
    <nc r="E142"/>
  </rcc>
  <rcc rId="6135" sId="1">
    <oc r="F142">
      <v>5047087239</v>
    </oc>
    <nc r="F142"/>
  </rcc>
  <rcc rId="6136" sId="1" numFmtId="19">
    <oc r="G142">
      <v>45390</v>
    </oc>
    <nc r="G142"/>
  </rcc>
  <rcc rId="6137" sId="1" numFmtId="23">
    <oc r="H142">
      <v>0.67266203703703698</v>
    </oc>
    <nc r="H142"/>
  </rcc>
  <rcc rId="6138" sId="1" numFmtId="19">
    <oc r="I142">
      <v>45392</v>
    </oc>
    <nc r="I142"/>
  </rcc>
  <rcc rId="6139" sId="1">
    <oc r="J142" t="inlineStr">
      <is>
        <t>219-Ф</t>
      </is>
    </oc>
    <nc r="J142"/>
  </rcc>
  <rcc rId="6140" sId="1">
    <oc r="K142" t="inlineStr">
      <is>
        <t>Разрешение</t>
      </is>
    </oc>
    <nc r="K142"/>
  </rcc>
  <rcc rId="6141" sId="1" numFmtId="4">
    <oc r="N142">
      <v>998307.9</v>
    </oc>
    <nc r="N142"/>
  </rcc>
  <rcc rId="6142" sId="1" numFmtId="4">
    <oc r="O142">
      <v>0</v>
    </oc>
    <nc r="O142"/>
  </rcc>
  <rcc rId="6143" sId="1" numFmtId="4">
    <oc r="P142">
      <v>37224</v>
    </oc>
    <nc r="P142"/>
  </rcc>
  <rcc rId="6144" sId="1">
    <oc r="Q142">
      <f>P142/(N142-O142)</f>
    </oc>
    <nc r="Q142"/>
  </rcc>
  <rcc rId="6145" sId="1">
    <oc r="B143">
      <v>7719</v>
    </oc>
    <nc r="B143"/>
  </rcc>
  <rcc rId="6146" sId="1">
    <oc r="C143" t="inlineStr">
      <is>
        <t>Горелкина И.В.</t>
      </is>
    </oc>
    <nc r="C143"/>
  </rcc>
  <rcc rId="6147" sId="1">
    <oc r="D143" t="inlineStr">
      <is>
        <t>ООО "АЛДЭКС"</t>
      </is>
    </oc>
    <nc r="D143"/>
  </rcc>
  <rcc rId="6148" sId="1">
    <oc r="E143">
      <v>7719079040</v>
    </oc>
    <nc r="E143"/>
  </rcc>
  <rcc rId="6149" sId="1">
    <oc r="F143">
      <v>9723036485</v>
    </oc>
    <nc r="F143"/>
  </rcc>
  <rcc rId="6150" sId="1" numFmtId="19">
    <oc r="G143">
      <v>45390</v>
    </oc>
    <nc r="G143"/>
  </rcc>
  <rcc rId="6151" sId="1" numFmtId="23">
    <oc r="H143">
      <v>0.68945601851851857</v>
    </oc>
    <nc r="H143"/>
  </rcc>
  <rcc rId="6152" sId="1" numFmtId="19">
    <oc r="I143">
      <v>45392</v>
    </oc>
    <nc r="I143"/>
  </rcc>
  <rcc rId="6153" sId="1">
    <oc r="J143" t="inlineStr">
      <is>
        <t>218-Ф</t>
      </is>
    </oc>
    <nc r="J143"/>
  </rcc>
  <rcc rId="6154" sId="1">
    <oc r="K143" t="inlineStr">
      <is>
        <t>Разрешение</t>
      </is>
    </oc>
    <nc r="K143"/>
  </rcc>
  <rcc rId="6155" sId="1" numFmtId="4">
    <oc r="N143">
      <v>402016.28</v>
    </oc>
    <nc r="N143"/>
  </rcc>
  <rcc rId="6156" sId="1" numFmtId="4">
    <oc r="O143">
      <v>0</v>
    </oc>
    <nc r="O143"/>
  </rcc>
  <rcc rId="6157" sId="1" numFmtId="4">
    <oc r="P143">
      <v>80403.259999999995</v>
    </oc>
    <nc r="P143"/>
  </rcc>
  <rcc rId="6158" sId="1">
    <oc r="Q143">
      <f>P143/(N143-O143)</f>
    </oc>
    <nc r="Q143"/>
  </rcc>
  <rcc rId="6159" sId="1">
    <oc r="B144">
      <v>7719</v>
    </oc>
    <nc r="B144"/>
  </rcc>
  <rcc rId="6160" sId="1">
    <oc r="C144" t="inlineStr">
      <is>
        <t>Горелкина И.В.</t>
      </is>
    </oc>
    <nc r="C144"/>
  </rcc>
  <rcc rId="6161" sId="1">
    <oc r="D144" t="inlineStr">
      <is>
        <t>"Совкомбанк Страхование" (АО)</t>
      </is>
    </oc>
    <nc r="D144"/>
  </rcc>
  <rcc rId="6162" sId="1">
    <oc r="E144">
      <v>7819000315</v>
    </oc>
    <nc r="E144"/>
  </rcc>
  <rcc rId="6163" sId="1">
    <oc r="F144">
      <v>7812016906</v>
    </oc>
    <nc r="F144"/>
  </rcc>
  <rcc rId="6164" sId="1" numFmtId="19">
    <oc r="G144">
      <v>45392</v>
    </oc>
    <nc r="G144"/>
  </rcc>
  <rcc rId="6165" sId="1" numFmtId="23">
    <oc r="H144">
      <v>0.61788194444444444</v>
    </oc>
    <nc r="H144"/>
  </rcc>
  <rcc rId="6166" sId="1" numFmtId="19">
    <oc r="I144">
      <v>45393</v>
    </oc>
    <nc r="I144"/>
  </rcc>
  <rcc rId="6167" sId="1">
    <oc r="J144" t="inlineStr">
      <is>
        <t>249-Ф</t>
      </is>
    </oc>
    <nc r="J144"/>
  </rcc>
  <rcc rId="6168" sId="1">
    <oc r="K144" t="inlineStr">
      <is>
        <t>Разрешение</t>
      </is>
    </oc>
    <nc r="K144"/>
  </rcc>
  <rcc rId="6169" sId="1" numFmtId="4">
    <oc r="N144">
      <v>2222956.96</v>
    </oc>
    <nc r="N144"/>
  </rcc>
  <rcc rId="6170" sId="1" numFmtId="4">
    <oc r="O144">
      <v>0</v>
    </oc>
    <nc r="O144"/>
  </rcc>
  <rcc rId="6171" sId="1" numFmtId="4">
    <oc r="P144">
      <v>140800</v>
    </oc>
    <nc r="P144"/>
  </rcc>
  <rcc rId="6172" sId="1">
    <oc r="Q144">
      <f>P144/(N144-O144)</f>
    </oc>
    <nc r="Q144"/>
  </rcc>
  <rcc rId="6173" sId="1">
    <oc r="B145">
      <v>7719</v>
    </oc>
    <nc r="B145"/>
  </rcc>
  <rcc rId="6174" sId="1">
    <oc r="C145" t="inlineStr">
      <is>
        <t>Горелкина И.В.</t>
      </is>
    </oc>
    <nc r="C145"/>
  </rcc>
  <rcc rId="6175" sId="1">
    <oc r="D145" t="inlineStr">
      <is>
        <t>АО "ЭЛЕКТРОЦЕНТРОНАЛАДКА"</t>
      </is>
    </oc>
    <nc r="D145"/>
  </rcc>
  <rcc rId="6176" sId="1">
    <oc r="E145">
      <v>7722000144</v>
    </oc>
    <nc r="E145"/>
  </rcc>
  <rcc rId="6177" sId="1">
    <oc r="F145">
      <v>7730035496</v>
    </oc>
    <nc r="F145"/>
  </rcc>
  <rcc rId="6178" sId="1" numFmtId="19">
    <oc r="G145">
      <v>45393</v>
    </oc>
    <nc r="G145"/>
  </rcc>
  <rcc rId="6179" sId="1" numFmtId="23">
    <oc r="H145">
      <v>0.64460648148148147</v>
    </oc>
    <nc r="H145"/>
  </rcc>
  <rcc rId="6180" sId="1" numFmtId="19">
    <oc r="I145">
      <v>45394</v>
    </oc>
    <nc r="I145"/>
  </rcc>
  <rcc rId="6181" sId="1">
    <oc r="J145" t="inlineStr">
      <is>
        <t>259-Ф</t>
      </is>
    </oc>
    <nc r="J145"/>
  </rcc>
  <rcc rId="6182" sId="1">
    <oc r="K145" t="inlineStr">
      <is>
        <t>Разрешение</t>
      </is>
    </oc>
    <nc r="K145"/>
  </rcc>
  <rcc rId="6183" sId="1" numFmtId="4">
    <oc r="N145">
      <v>351376.06</v>
    </oc>
    <nc r="N145"/>
  </rcc>
  <rcc rId="6184" sId="1" numFmtId="4">
    <oc r="O145">
      <v>0</v>
    </oc>
    <nc r="O145"/>
  </rcc>
  <rcc rId="6185" sId="1" numFmtId="4">
    <oc r="P145">
      <v>70275.210000000006</v>
    </oc>
    <nc r="P145"/>
  </rcc>
  <rcc rId="6186" sId="1">
    <oc r="Q145">
      <f>P145/(N145-O145)</f>
    </oc>
    <nc r="Q145"/>
  </rcc>
  <rcc rId="6187" sId="1">
    <oc r="B146">
      <v>7719</v>
    </oc>
    <nc r="B146"/>
  </rcc>
  <rcc rId="6188" sId="1">
    <oc r="C146" t="inlineStr">
      <is>
        <t>Горбунова В.Б.</t>
      </is>
    </oc>
    <nc r="C146"/>
  </rcc>
  <rcc rId="6189" sId="1">
    <oc r="D146" t="inlineStr">
      <is>
        <t>ООО "СОЮЗРЕЗЕРВ"</t>
      </is>
    </oc>
    <nc r="D146"/>
  </rcc>
  <rcc rId="6190" sId="1">
    <oc r="E146">
      <v>7739057128</v>
    </oc>
    <nc r="E146"/>
  </rcc>
  <rcc rId="6191" sId="1">
    <oc r="F146">
      <v>7720852017</v>
    </oc>
    <nc r="F146"/>
  </rcc>
  <rcc rId="6192" sId="1" numFmtId="19">
    <oc r="G146">
      <v>45397</v>
    </oc>
    <nc r="G146"/>
  </rcc>
  <rcc rId="6193" sId="1">
    <oc r="H146" t="inlineStr">
      <is>
        <t>12.00</t>
      </is>
    </oc>
    <nc r="H146"/>
  </rcc>
  <rcc rId="6194" sId="1">
    <oc r="N146">
      <v>548441.68000000005</v>
    </oc>
    <nc r="N146"/>
  </rcc>
  <rcc rId="6195" sId="1" numFmtId="4">
    <oc r="O146">
      <v>0</v>
    </oc>
    <nc r="O146"/>
  </rcc>
  <rcc rId="6196" sId="1" numFmtId="4">
    <oc r="P146">
      <v>109688.34</v>
    </oc>
    <nc r="P146"/>
  </rcc>
  <rcc rId="6197" sId="1">
    <oc r="Q146">
      <f>P146/(N146-O146)</f>
    </oc>
    <nc r="Q146"/>
  </rcc>
  <rcc rId="6198" sId="1">
    <oc r="AB146" t="inlineStr">
      <is>
        <t>почтовое отправление</t>
      </is>
    </oc>
    <nc r="AB146"/>
  </rcc>
  <rcc rId="6199" sId="1">
    <oc r="B147">
      <v>7719</v>
    </oc>
    <nc r="B147"/>
  </rcc>
  <rcc rId="6200" sId="1">
    <oc r="C147" t="inlineStr">
      <is>
        <t>Горелкина И.В.</t>
      </is>
    </oc>
    <nc r="C147"/>
  </rcc>
  <rcc rId="6201" sId="1">
    <oc r="D147" t="inlineStr">
      <is>
        <t>ООО "ГРЮТ"</t>
      </is>
    </oc>
    <nc r="D147"/>
  </rcc>
  <rcc rId="6202" sId="1">
    <oc r="E147">
      <v>7719035075</v>
    </oc>
    <nc r="E147"/>
  </rcc>
  <rcc rId="6203" sId="1">
    <oc r="F147">
      <v>7724628410</v>
    </oc>
    <nc r="F147"/>
  </rcc>
  <rcc rId="6204" sId="1" numFmtId="19">
    <oc r="G147">
      <v>45398</v>
    </oc>
    <nc r="G147"/>
  </rcc>
  <rcc rId="6205" sId="1" numFmtId="23">
    <oc r="H147">
      <v>0.64478009259259261</v>
    </oc>
    <nc r="H147"/>
  </rcc>
  <rcc rId="6206" sId="1" numFmtId="19">
    <oc r="I147">
      <v>45400</v>
    </oc>
    <nc r="I147"/>
  </rcc>
  <rcc rId="6207" sId="1">
    <oc r="J147" t="inlineStr">
      <is>
        <t>338-Ф</t>
      </is>
    </oc>
    <nc r="J147"/>
  </rcc>
  <rcc rId="6208" sId="1">
    <oc r="K147" t="inlineStr">
      <is>
        <t>Разрешение</t>
      </is>
    </oc>
    <nc r="K147"/>
  </rcc>
  <rcc rId="6209" sId="1" numFmtId="4">
    <oc r="N147">
      <v>30592.1</v>
    </oc>
    <nc r="N147"/>
  </rcc>
  <rcc rId="6210" sId="1" numFmtId="4">
    <oc r="O147">
      <v>0</v>
    </oc>
    <nc r="O147"/>
  </rcc>
  <rcc rId="6211" sId="1" numFmtId="4">
    <oc r="P147">
      <v>6118.42</v>
    </oc>
    <nc r="P147"/>
  </rcc>
  <rcc rId="6212" sId="1">
    <oc r="Q147">
      <f>P147/(N147-O147)</f>
    </oc>
    <nc r="Q147"/>
  </rcc>
  <rcc rId="6213" sId="1">
    <oc r="B148">
      <v>7720</v>
    </oc>
    <nc r="B148"/>
  </rcc>
  <rcc rId="6214" sId="1">
    <oc r="C148" t="inlineStr">
      <is>
        <t>Плохова</t>
      </is>
    </oc>
    <nc r="C148"/>
  </rcc>
  <rcc rId="6215" sId="1">
    <oc r="D148" t="inlineStr">
      <is>
        <t>ООО "Кабельщик М"</t>
      </is>
    </oc>
    <nc r="D148"/>
  </rcc>
  <rcc rId="6216" sId="1">
    <oc r="E148">
      <v>5023008293</v>
    </oc>
    <nc r="E148"/>
  </rcc>
  <rcc rId="6217" sId="1">
    <oc r="F148">
      <v>5017089165</v>
    </oc>
    <nc r="F148"/>
  </rcc>
  <rcc rId="6218" sId="1" numFmtId="19">
    <oc r="G148">
      <v>45366</v>
    </oc>
    <nc r="G148"/>
  </rcc>
  <rcc rId="6219" sId="1">
    <oc r="H148" t="inlineStr">
      <is>
        <t>15.15</t>
      </is>
    </oc>
    <nc r="H148"/>
  </rcc>
  <rcc rId="6220" sId="1" numFmtId="19">
    <oc r="I148">
      <v>45371</v>
    </oc>
    <nc r="I148"/>
  </rcc>
  <rcc rId="6221" sId="1" numFmtId="4">
    <oc r="J148">
      <v>68</v>
    </oc>
    <nc r="J148"/>
  </rcc>
  <rcc rId="6222" sId="1">
    <oc r="K148" t="inlineStr">
      <is>
        <t>Отказ</t>
      </is>
    </oc>
    <nc r="K148"/>
  </rcc>
  <rcc rId="6223" sId="1">
    <oc r="L148" t="inlineStr">
      <is>
        <t>Предоставление неполного комплекта документов</t>
      </is>
    </oc>
    <nc r="L148"/>
  </rcc>
  <rcc rId="6224" sId="1">
    <oc r="M148" t="inlineStr">
      <is>
        <t>ЕПГУ</t>
      </is>
    </oc>
    <nc r="M148"/>
  </rcc>
  <rcc rId="6225" sId="1" numFmtId="4">
    <oc r="N148">
      <v>326100.61</v>
    </oc>
    <nc r="N148"/>
  </rcc>
  <rcc rId="6226" sId="1" numFmtId="4">
    <oc r="O148">
      <v>0</v>
    </oc>
    <nc r="O148"/>
  </rcc>
  <rcc rId="6227" sId="1" numFmtId="4">
    <oc r="P148">
      <v>0</v>
    </oc>
    <nc r="P148"/>
  </rcc>
  <rcc rId="6228" sId="1">
    <oc r="Q148">
      <f>P148/(N148-O148)</f>
    </oc>
    <nc r="Q148"/>
  </rcc>
  <rcc rId="6229" sId="1">
    <oc r="B149">
      <v>7720</v>
    </oc>
    <nc r="B149"/>
  </rcc>
  <rcc rId="6230" sId="1">
    <oc r="C149" t="inlineStr">
      <is>
        <t>Прошкина</t>
      </is>
    </oc>
    <nc r="C149"/>
  </rcc>
  <rcc rId="6231" sId="1">
    <oc r="D149" t="inlineStr">
      <is>
        <t>ЧУДПО "ИЦО"</t>
      </is>
    </oc>
    <nc r="D149"/>
  </rcc>
  <rcc rId="6232" sId="1">
    <oc r="E149">
      <v>7731102755</v>
    </oc>
    <nc r="E149"/>
  </rcc>
  <rcc rId="6233" sId="1">
    <oc r="F149">
      <v>7701023168</v>
    </oc>
    <nc r="F149"/>
  </rcc>
  <rcc rId="6234" sId="1" numFmtId="19">
    <oc r="G149">
      <v>45370</v>
    </oc>
    <nc r="G149"/>
  </rcc>
  <rcc rId="6235" sId="1" numFmtId="23">
    <oc r="H149">
      <v>0.61805555555555558</v>
    </oc>
    <nc r="H149"/>
  </rcc>
  <rcc rId="6236" sId="1" numFmtId="19">
    <oc r="I149">
      <v>45376</v>
    </oc>
    <nc r="I149"/>
  </rcc>
  <rcc rId="6237" sId="1" numFmtId="4">
    <oc r="J149">
      <v>97</v>
    </oc>
    <nc r="J149"/>
  </rcc>
  <rcc rId="6238" sId="1">
    <oc r="K149" t="inlineStr">
      <is>
        <t>Отказ</t>
      </is>
    </oc>
    <nc r="K149"/>
  </rcc>
  <rcc rId="6239" sId="1">
    <oc r="L149" t="inlineStr">
      <is>
        <t>Предоставление неполного комплекта документов</t>
      </is>
    </oc>
    <nc r="L149"/>
  </rcc>
  <rcc rId="6240" sId="1" numFmtId="4">
    <oc r="N149">
      <v>49322.54</v>
    </oc>
    <nc r="N149"/>
  </rcc>
  <rcc rId="6241" sId="1" numFmtId="4">
    <oc r="O149">
      <v>0</v>
    </oc>
    <nc r="O149"/>
  </rcc>
  <rcc rId="6242" sId="1" numFmtId="4">
    <oc r="P149">
      <v>0</v>
    </oc>
    <nc r="P149"/>
  </rcc>
  <rcc rId="6243" sId="1">
    <oc r="Q149">
      <f>P149/(N149-O149)</f>
    </oc>
    <nc r="Q149"/>
  </rcc>
  <rcc rId="6244" sId="1">
    <oc r="B150">
      <v>7720</v>
    </oc>
    <nc r="B150"/>
  </rcc>
  <rcc rId="6245" sId="1">
    <oc r="C150" t="inlineStr">
      <is>
        <t>Плохова</t>
      </is>
    </oc>
    <nc r="C150"/>
  </rcc>
  <rcc rId="6246" sId="1">
    <oc r="D150" t="inlineStr">
      <is>
        <t>ООО "Кабельщик М"</t>
      </is>
    </oc>
    <nc r="D150"/>
  </rcc>
  <rcc rId="6247" sId="1">
    <oc r="E150">
      <v>5023008293</v>
    </oc>
    <nc r="E150"/>
  </rcc>
  <rcc rId="6248" sId="1">
    <oc r="F150">
      <v>5017089165</v>
    </oc>
    <nc r="F150"/>
  </rcc>
  <rcc rId="6249" sId="1" numFmtId="19">
    <oc r="G150">
      <v>45373</v>
    </oc>
    <nc r="G150"/>
  </rcc>
  <rcc rId="6250" sId="1" numFmtId="23">
    <oc r="H150">
      <v>0.46527777777777773</v>
    </oc>
    <nc r="H150"/>
  </rcc>
  <rcc rId="6251" sId="1" numFmtId="19">
    <oc r="I150">
      <v>45376</v>
    </oc>
    <nc r="I150"/>
  </rcc>
  <rcc rId="6252" sId="1" numFmtId="4">
    <oc r="J150">
      <v>98</v>
    </oc>
    <nc r="J150"/>
  </rcc>
  <rcc rId="6253" sId="1">
    <oc r="K150" t="inlineStr">
      <is>
        <t>Отказ</t>
      </is>
    </oc>
    <nc r="K150"/>
  </rcc>
  <rcc rId="6254" sId="1">
    <oc r="L150" t="inlineStr">
      <is>
        <t>Предоставление неполного комплекта документов</t>
      </is>
    </oc>
    <nc r="L150"/>
  </rcc>
  <rcc rId="6255" sId="1">
    <oc r="M150" t="inlineStr">
      <is>
        <t>ЕПГУ</t>
      </is>
    </oc>
    <nc r="M150"/>
  </rcc>
  <rcc rId="6256" sId="1" numFmtId="4">
    <oc r="N150">
      <v>326100.61</v>
    </oc>
    <nc r="N150"/>
  </rcc>
  <rcc rId="6257" sId="1" numFmtId="4">
    <oc r="O150">
      <v>0</v>
    </oc>
    <nc r="O150"/>
  </rcc>
  <rcc rId="6258" sId="1" numFmtId="4">
    <oc r="P150">
      <v>0</v>
    </oc>
    <nc r="P150"/>
  </rcc>
  <rcc rId="6259" sId="1">
    <oc r="Q150">
      <f>P150/(N150-O150)</f>
    </oc>
    <nc r="Q150"/>
  </rcc>
  <rcc rId="6260" sId="1">
    <oc r="B151">
      <v>7720</v>
    </oc>
    <nc r="B151"/>
  </rcc>
  <rcc rId="6261" sId="1">
    <oc r="C151" t="inlineStr">
      <is>
        <t>Плохова</t>
      </is>
    </oc>
    <nc r="C151"/>
  </rcc>
  <rcc rId="6262" sId="1">
    <oc r="D151" t="inlineStr">
      <is>
        <t>ООО "Кабельщик М"</t>
      </is>
    </oc>
    <nc r="D151"/>
  </rcc>
  <rcc rId="6263" sId="1">
    <oc r="E151">
      <v>5023008293</v>
    </oc>
    <nc r="E151"/>
  </rcc>
  <rcc rId="6264" sId="1">
    <oc r="F151">
      <v>5017089165</v>
    </oc>
    <nc r="F151"/>
  </rcc>
  <rcc rId="6265" sId="1" numFmtId="19">
    <oc r="G151">
      <v>45376</v>
    </oc>
    <nc r="G151"/>
  </rcc>
  <rcc rId="6266" sId="1" numFmtId="23">
    <oc r="H151">
      <v>0.4513888888888889</v>
    </oc>
    <nc r="H151"/>
  </rcc>
  <rcc rId="6267" sId="1" numFmtId="19">
    <oc r="I151">
      <v>45379</v>
    </oc>
    <nc r="I151"/>
  </rcc>
  <rcc rId="6268" sId="1" numFmtId="4">
    <oc r="J151">
      <v>115</v>
    </oc>
    <nc r="J151"/>
  </rcc>
  <rcc rId="6269" sId="1">
    <oc r="K151" t="inlineStr">
      <is>
        <t>Отказ</t>
      </is>
    </oc>
    <nc r="K151"/>
  </rcc>
  <rcc rId="6270" sId="1">
    <oc r="L151" t="inlineStr">
      <is>
        <t>Предоставление неполного комплекта документов</t>
      </is>
    </oc>
    <nc r="L151"/>
  </rcc>
  <rcc rId="6271" sId="1">
    <oc r="M151" t="inlineStr">
      <is>
        <t>ЕПГУ</t>
      </is>
    </oc>
    <nc r="M151"/>
  </rcc>
  <rcc rId="6272" sId="1" numFmtId="4">
    <oc r="N151">
      <v>326100.61</v>
    </oc>
    <nc r="N151"/>
  </rcc>
  <rcc rId="6273" sId="1" numFmtId="4">
    <oc r="O151">
      <v>0</v>
    </oc>
    <nc r="O151"/>
  </rcc>
  <rcc rId="6274" sId="1" numFmtId="4">
    <oc r="P151">
      <v>0</v>
    </oc>
    <nc r="P151"/>
  </rcc>
  <rcc rId="6275" sId="1">
    <oc r="Q151">
      <f>P151/(N151-O151)</f>
    </oc>
    <nc r="Q151"/>
  </rcc>
  <rcc rId="6276" sId="1">
    <oc r="B152">
      <v>7720</v>
    </oc>
    <nc r="B152"/>
  </rcc>
  <rcc rId="6277" sId="1">
    <oc r="C152" t="inlineStr">
      <is>
        <t>Плохова</t>
      </is>
    </oc>
    <nc r="C152"/>
  </rcc>
  <rcc rId="6278" sId="1">
    <oc r="D152" t="inlineStr">
      <is>
        <t>ООО "Кабельщик М"</t>
      </is>
    </oc>
    <nc r="D152"/>
  </rcc>
  <rcc rId="6279" sId="1">
    <oc r="E152">
      <v>5023008293</v>
    </oc>
    <nc r="E152"/>
  </rcc>
  <rcc rId="6280" sId="1">
    <oc r="F152">
      <v>5017089165</v>
    </oc>
    <nc r="F152"/>
  </rcc>
  <rcc rId="6281" sId="1" numFmtId="19">
    <oc r="G152">
      <v>45376</v>
    </oc>
    <nc r="G152"/>
  </rcc>
  <rcc rId="6282" sId="1" numFmtId="23">
    <oc r="H152">
      <v>0.73611111111111116</v>
    </oc>
    <nc r="H152"/>
  </rcc>
  <rcc rId="6283" sId="1" numFmtId="19">
    <oc r="I152">
      <v>45385</v>
    </oc>
    <nc r="I152"/>
  </rcc>
  <rcc rId="6284" sId="1" numFmtId="4">
    <oc r="J152">
      <v>156</v>
    </oc>
    <nc r="J152"/>
  </rcc>
  <rcc rId="6285" sId="1">
    <oc r="K152" t="inlineStr">
      <is>
        <t>Разрешение</t>
      </is>
    </oc>
    <nc r="K152"/>
  </rcc>
  <rcc rId="6286" sId="1">
    <oc r="M152" t="inlineStr">
      <is>
        <t>ЕПГУ</t>
      </is>
    </oc>
    <nc r="M152"/>
  </rcc>
  <rcc rId="6287" sId="1" numFmtId="4">
    <oc r="N152">
      <v>326100.61</v>
    </oc>
    <nc r="N152"/>
  </rcc>
  <rcc rId="6288" sId="1" numFmtId="4">
    <oc r="O152">
      <v>0</v>
    </oc>
    <nc r="O152"/>
  </rcc>
  <rcc rId="6289" sId="1" numFmtId="4">
    <oc r="P152">
      <v>65220.12</v>
    </oc>
    <nc r="P152"/>
  </rcc>
  <rcc rId="6290" sId="1">
    <oc r="Q152">
      <f>P152/(N152-O152)</f>
    </oc>
    <nc r="Q152"/>
  </rcc>
  <rcc rId="6291" sId="1">
    <oc r="B153">
      <v>7720</v>
    </oc>
    <nc r="B153"/>
  </rcc>
  <rcc rId="6292" sId="1">
    <oc r="C153" t="inlineStr">
      <is>
        <t>Плохова</t>
      </is>
    </oc>
    <nc r="C153"/>
  </rcc>
  <rcc rId="6293" sId="1">
    <oc r="D153" t="inlineStr">
      <is>
        <t>ООО "АЛМАЗ"</t>
      </is>
    </oc>
    <nc r="D153"/>
  </rcc>
  <rcc rId="6294" sId="1">
    <oc r="E153">
      <v>6104036998</v>
    </oc>
    <nc r="E153"/>
  </rcc>
  <rcc rId="6295" sId="1">
    <oc r="F153">
      <v>6164106783</v>
    </oc>
    <nc r="F153"/>
  </rcc>
  <rcc rId="6296" sId="1" numFmtId="19">
    <oc r="G153">
      <v>45377</v>
    </oc>
    <nc r="G153"/>
  </rcc>
  <rcc rId="6297" sId="1" numFmtId="23">
    <oc r="H153">
      <v>0.69791666666666663</v>
    </oc>
    <nc r="H153"/>
  </rcc>
  <rcc rId="6298" sId="1" numFmtId="19">
    <oc r="I153">
      <v>45387</v>
    </oc>
    <nc r="I153"/>
  </rcc>
  <rcc rId="6299" sId="1" numFmtId="4">
    <oc r="J153">
      <v>174</v>
    </oc>
    <nc r="J153"/>
  </rcc>
  <rcc rId="6300" sId="1">
    <oc r="K153" t="inlineStr">
      <is>
        <t>Разрешение</t>
      </is>
    </oc>
    <nc r="K153"/>
  </rcc>
  <rcc rId="6301" sId="1">
    <oc r="M153" t="inlineStr">
      <is>
        <t>ЕПГУ</t>
      </is>
    </oc>
    <nc r="M153"/>
  </rcc>
  <rcc rId="6302" sId="1" numFmtId="4">
    <oc r="N153">
      <v>144431.45000000001</v>
    </oc>
    <nc r="N153"/>
  </rcc>
  <rcc rId="6303" sId="1" numFmtId="4">
    <oc r="O153">
      <v>0</v>
    </oc>
    <nc r="O153"/>
  </rcc>
  <rcc rId="6304" sId="1" numFmtId="4">
    <oc r="P153">
      <v>28886</v>
    </oc>
    <nc r="P153"/>
  </rcc>
  <rcc rId="6305" sId="1">
    <oc r="Q153">
      <f>P153/(N153-O153)</f>
    </oc>
    <nc r="Q153"/>
  </rcc>
  <rcc rId="6306" sId="1">
    <oc r="B154">
      <v>7720</v>
    </oc>
    <nc r="B154"/>
  </rcc>
  <rcc rId="6307" sId="1">
    <oc r="C154" t="inlineStr">
      <is>
        <t>Плохова</t>
      </is>
    </oc>
    <nc r="C154"/>
  </rcc>
  <rcc rId="6308" sId="1">
    <oc r="D154" t="inlineStr">
      <is>
        <t>АО " Банк Русский Стандарт"</t>
      </is>
    </oc>
    <nc r="D154"/>
  </rcc>
  <rcc rId="6309" sId="1">
    <oc r="E154">
      <v>7735001327</v>
    </oc>
    <nc r="E154"/>
  </rcc>
  <rcc rId="6310" sId="1">
    <oc r="F154">
      <v>7707056547</v>
    </oc>
    <nc r="F154"/>
  </rcc>
  <rcc rId="6311" sId="1" numFmtId="19">
    <oc r="G154">
      <v>45379</v>
    </oc>
    <nc r="G154"/>
  </rcc>
  <rcc rId="6312" sId="1" numFmtId="23">
    <oc r="H154">
      <v>0.66041666666666665</v>
    </oc>
    <nc r="H154"/>
  </rcc>
  <rcc rId="6313" sId="1" numFmtId="19">
    <oc r="I154">
      <v>45386</v>
    </oc>
    <nc r="I154"/>
  </rcc>
  <rcc rId="6314" sId="1" numFmtId="4">
    <oc r="J154">
      <v>169</v>
    </oc>
    <nc r="J154"/>
  </rcc>
  <rcc rId="6315" sId="1">
    <oc r="K154" t="inlineStr">
      <is>
        <t>Разрешение</t>
      </is>
    </oc>
    <nc r="K154"/>
  </rcc>
  <rcc rId="6316" sId="1">
    <oc r="M154" t="inlineStr">
      <is>
        <t>ЕПГУ</t>
      </is>
    </oc>
    <nc r="M154"/>
  </rcc>
  <rcc rId="6317" sId="1" numFmtId="4">
    <oc r="N154">
      <v>13441970.77</v>
    </oc>
    <nc r="N154"/>
  </rcc>
  <rcc rId="6318" sId="1" numFmtId="4">
    <oc r="O154">
      <v>0</v>
    </oc>
    <nc r="O154"/>
  </rcc>
  <rcc rId="6319" sId="1" numFmtId="4">
    <oc r="P154">
      <v>2686200</v>
    </oc>
    <nc r="P154"/>
  </rcc>
  <rcc rId="6320" sId="1">
    <oc r="Q154">
      <f>P154/(N154-O154)</f>
    </oc>
    <nc r="Q154"/>
  </rcc>
  <rcc rId="6321" sId="1">
    <oc r="B155">
      <v>7720</v>
    </oc>
    <nc r="B155"/>
  </rcc>
  <rcc rId="6322" sId="1">
    <oc r="C155" t="inlineStr">
      <is>
        <t>Плохова</t>
      </is>
    </oc>
    <nc r="C155"/>
  </rcc>
  <rcc rId="6323" sId="1">
    <oc r="D155" t="inlineStr">
      <is>
        <t>ОП "Останкино-Коровино"</t>
      </is>
    </oc>
    <nc r="D155"/>
  </rcc>
  <rcc rId="6324" sId="1">
    <oc r="E155">
      <v>7720079343</v>
    </oc>
    <nc r="E155"/>
  </rcc>
  <rcc rId="6325" sId="1">
    <oc r="F155">
      <v>7715034360</v>
    </oc>
    <nc r="F155"/>
  </rcc>
  <rcc rId="6326" sId="1" numFmtId="19">
    <oc r="G155">
      <v>45383</v>
    </oc>
    <nc r="G155"/>
  </rcc>
  <rcc rId="6327" sId="1" numFmtId="23">
    <oc r="H155">
      <v>0.71111111111111114</v>
    </oc>
    <nc r="H155"/>
  </rcc>
  <rcc rId="6328" sId="1" numFmtId="19">
    <oc r="I155">
      <v>45392</v>
    </oc>
    <nc r="I155"/>
  </rcc>
  <rcc rId="6329" sId="1" numFmtId="4">
    <oc r="J155">
      <v>224</v>
    </oc>
    <nc r="J155"/>
  </rcc>
  <rcc rId="6330" sId="1">
    <oc r="K155" t="inlineStr">
      <is>
        <t>Разрешение</t>
      </is>
    </oc>
    <nc r="K155"/>
  </rcc>
  <rcc rId="6331" sId="1" numFmtId="4">
    <oc r="N155">
      <v>6597724.8300000001</v>
    </oc>
    <nc r="N155"/>
  </rcc>
  <rcc rId="6332" sId="1" numFmtId="4">
    <oc r="O155">
      <v>5466.78</v>
    </oc>
    <nc r="O155"/>
  </rcc>
  <rcc rId="6333" sId="1" numFmtId="4">
    <oc r="P155">
      <v>1318451.6100000001</v>
    </oc>
    <nc r="P155"/>
  </rcc>
  <rcc rId="6334" sId="1">
    <oc r="Q155">
      <f>P155/(N155-O155)</f>
    </oc>
    <nc r="Q155"/>
  </rcc>
  <rcc rId="6335" sId="1">
    <oc r="B156">
      <v>7720</v>
    </oc>
    <nc r="B156"/>
  </rcc>
  <rcc rId="6336" sId="1">
    <oc r="C156" t="inlineStr">
      <is>
        <t>Прошкина</t>
      </is>
    </oc>
    <nc r="C156"/>
  </rcc>
  <rcc rId="6337" sId="1">
    <oc r="D156" t="inlineStr">
      <is>
        <t>ЧУДПО "ИЦО"</t>
      </is>
    </oc>
    <nc r="D156"/>
  </rcc>
  <rcc rId="6338" sId="1">
    <oc r="E156">
      <v>7731102755</v>
    </oc>
    <nc r="E156"/>
  </rcc>
  <rcc rId="6339" sId="1">
    <oc r="F156">
      <v>7701023168</v>
    </oc>
    <nc r="F156"/>
  </rcc>
  <rcc rId="6340" sId="1" numFmtId="19">
    <oc r="G156">
      <v>45387</v>
    </oc>
    <nc r="G156"/>
  </rcc>
  <rcc rId="6341" sId="1" numFmtId="23">
    <oc r="H156">
      <v>0.57291666666666663</v>
    </oc>
    <nc r="H156"/>
  </rcc>
  <rcc rId="6342" sId="1" numFmtId="19">
    <oc r="I156">
      <v>45392</v>
    </oc>
    <nc r="I156"/>
  </rcc>
  <rcc rId="6343" sId="1" numFmtId="4">
    <oc r="J156">
      <v>229</v>
    </oc>
    <nc r="J156"/>
  </rcc>
  <rcc rId="6344" sId="1">
    <oc r="K156" t="inlineStr">
      <is>
        <t>Разрешение</t>
      </is>
    </oc>
    <nc r="K156"/>
  </rcc>
  <rcc rId="6345" sId="1" numFmtId="4">
    <oc r="N156">
      <v>49322.54</v>
    </oc>
    <nc r="N156"/>
  </rcc>
  <rcc rId="6346" sId="1" numFmtId="4">
    <oc r="O156">
      <v>0</v>
    </oc>
    <nc r="O156"/>
  </rcc>
  <rcc rId="6347" sId="1" numFmtId="4">
    <oc r="P156">
      <v>9864.51</v>
    </oc>
    <nc r="P156"/>
  </rcc>
  <rcc rId="6348" sId="1">
    <oc r="Q156">
      <f>P156/(N156-O156)</f>
    </oc>
    <nc r="Q156"/>
  </rcc>
  <rcc rId="6349" sId="1">
    <oc r="B157">
      <v>7720</v>
    </oc>
    <nc r="B157"/>
  </rcc>
  <rcc rId="6350" sId="1">
    <oc r="C157" t="inlineStr">
      <is>
        <t>Плохова</t>
      </is>
    </oc>
    <nc r="C157"/>
  </rcc>
  <rcc rId="6351" sId="1">
    <oc r="D157" t="inlineStr">
      <is>
        <t>ООО "Феретти Рус"</t>
      </is>
    </oc>
    <nc r="D157"/>
  </rcc>
  <rcc rId="6352" sId="1">
    <oc r="E157">
      <v>7720045549</v>
    </oc>
    <nc r="E157"/>
  </rcc>
  <rcc rId="6353" sId="1">
    <oc r="F157">
      <v>7714785710</v>
    </oc>
    <nc r="F157"/>
  </rcc>
  <rcc rId="6354" sId="1" numFmtId="19">
    <oc r="G157">
      <v>45391</v>
    </oc>
    <nc r="G157"/>
  </rcc>
  <rcc rId="6355" sId="1" numFmtId="23">
    <oc r="H157">
      <v>0.59722222222222221</v>
    </oc>
    <nc r="H157"/>
  </rcc>
  <rcc rId="6356" sId="1" numFmtId="19">
    <oc r="I157">
      <v>45392</v>
    </oc>
    <nc r="I157"/>
  </rcc>
  <rcc rId="6357" sId="1" numFmtId="4">
    <oc r="J157">
      <v>231</v>
    </oc>
    <nc r="J157"/>
  </rcc>
  <rcc rId="6358" sId="1">
    <oc r="K157" t="inlineStr">
      <is>
        <t>Разрешение</t>
      </is>
    </oc>
    <nc r="K157"/>
  </rcc>
  <rcc rId="6359" sId="1" numFmtId="4">
    <oc r="N157">
      <v>422626.15</v>
    </oc>
    <nc r="N157"/>
  </rcc>
  <rcc rId="6360" sId="1" numFmtId="4">
    <oc r="O157">
      <v>0</v>
    </oc>
    <nc r="O157"/>
  </rcc>
  <rcc rId="6361" sId="1" numFmtId="4">
    <oc r="P157">
      <v>84525.23</v>
    </oc>
    <nc r="P157"/>
  </rcc>
  <rcc rId="6362" sId="1">
    <oc r="Q157">
      <f>P157/(N157-O157)</f>
    </oc>
    <nc r="Q157"/>
  </rcc>
  <rcc rId="6363" sId="1">
    <oc r="B158">
      <v>7720</v>
    </oc>
    <nc r="B158"/>
  </rcc>
  <rcc rId="6364" sId="1">
    <oc r="C158" t="inlineStr">
      <is>
        <t>Прошкина</t>
      </is>
    </oc>
    <nc r="C158"/>
  </rcc>
  <rcc rId="6365" sId="1">
    <oc r="D158" t="inlineStr">
      <is>
        <t>ООО "ТВИНС ГРУПП"</t>
      </is>
    </oc>
    <nc r="D158"/>
  </rcc>
  <rcc rId="6366" sId="1">
    <oc r="E158">
      <v>7720059295</v>
    </oc>
    <nc r="E158"/>
  </rcc>
  <rcc rId="6367" sId="1">
    <oc r="F158">
      <v>7714916850</v>
    </oc>
    <nc r="F158"/>
  </rcc>
  <rcc rId="6368" sId="1" numFmtId="19">
    <oc r="G158">
      <v>45394</v>
    </oc>
    <nc r="G158"/>
  </rcc>
  <rcc rId="6369" sId="1" numFmtId="23">
    <oc r="H158">
      <v>0.53611111111111109</v>
    </oc>
    <nc r="H158"/>
  </rcc>
  <rcc rId="6370" sId="1" numFmtId="19">
    <oc r="I158">
      <v>45397</v>
    </oc>
    <nc r="I158"/>
  </rcc>
  <rcc rId="6371" sId="1" numFmtId="4">
    <oc r="J158">
      <v>287</v>
    </oc>
    <nc r="J158"/>
  </rcc>
  <rcc rId="6372" sId="1">
    <oc r="K158" t="inlineStr">
      <is>
        <t>Отказ</t>
      </is>
    </oc>
    <nc r="K158"/>
  </rcc>
  <rcc rId="6373" sId="1">
    <oc r="L158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158"/>
  </rcc>
  <rcc rId="6374" sId="1">
    <oc r="M158" t="inlineStr">
      <is>
        <t>ЕПГУ</t>
      </is>
    </oc>
    <nc r="M158"/>
  </rcc>
  <rcc rId="6375" sId="1" numFmtId="4">
    <oc r="N158">
      <v>369587.82</v>
    </oc>
    <nc r="N158"/>
  </rcc>
  <rcc rId="6376" sId="1" numFmtId="4">
    <oc r="O158">
      <v>0</v>
    </oc>
    <nc r="O158"/>
  </rcc>
  <rcc rId="6377" sId="1" numFmtId="4">
    <oc r="P158">
      <v>0</v>
    </oc>
    <nc r="P158"/>
  </rcc>
  <rcc rId="6378" sId="1">
    <oc r="Q158">
      <f>P158/(N158-O158)</f>
    </oc>
    <nc r="Q158"/>
  </rcc>
  <rcc rId="6379" sId="1">
    <oc r="B159">
      <v>7720</v>
    </oc>
    <nc r="B159"/>
  </rcc>
  <rcc rId="6380" sId="1">
    <oc r="C159" t="inlineStr">
      <is>
        <t>Прошкина</t>
      </is>
    </oc>
    <nc r="C159"/>
  </rcc>
  <rcc rId="6381" sId="1">
    <oc r="D159" t="inlineStr">
      <is>
        <t>ООО "Интеллектстрой Инжиниринг"</t>
      </is>
    </oc>
    <nc r="D159"/>
  </rcc>
  <rcc rId="6382" sId="1">
    <oc r="E159">
      <v>7727012551</v>
    </oc>
    <nc r="E159"/>
  </rcc>
  <rcc rId="6383" sId="1">
    <oc r="F159">
      <v>9717096020</v>
    </oc>
    <nc r="F159"/>
  </rcc>
  <rcc rId="6384" sId="1" numFmtId="19">
    <oc r="G159">
      <v>45398</v>
    </oc>
    <nc r="G159"/>
  </rcc>
  <rcc rId="6385" sId="1" numFmtId="23">
    <oc r="H159">
      <v>0.62638888888888888</v>
    </oc>
    <nc r="H159"/>
  </rcc>
  <rcc rId="6386" sId="1">
    <oc r="M159" t="inlineStr">
      <is>
        <t>ЕПГУ</t>
      </is>
    </oc>
    <nc r="M159"/>
  </rcc>
  <rcc rId="6387" sId="1" numFmtId="4">
    <oc r="N159">
      <v>195576.34</v>
    </oc>
    <nc r="N159"/>
  </rcc>
  <rcc rId="6388" sId="1" numFmtId="4">
    <oc r="O159">
      <v>0</v>
    </oc>
    <nc r="O159"/>
  </rcc>
  <rcc rId="6389" sId="1">
    <oc r="Q159">
      <f>P159/(N159-O159)</f>
    </oc>
    <nc r="Q159"/>
  </rcc>
  <rcc rId="6390" sId="1">
    <oc r="B160">
      <v>7721</v>
    </oc>
    <nc r="B160"/>
  </rcc>
  <rcc rId="6391" sId="1">
    <oc r="C160" t="inlineStr">
      <is>
        <t>Федорова М.П.</t>
      </is>
    </oc>
    <nc r="C160"/>
  </rcc>
  <rcc rId="6392" sId="1">
    <oc r="D160" t="inlineStr">
      <is>
        <t>ГБУК г. Москвы "Московский концертный зал "Зарядье"</t>
      </is>
    </oc>
    <nc r="D160"/>
  </rcc>
  <rcc rId="6393" sId="1">
    <oc r="E160">
      <v>7707075070</v>
    </oc>
    <nc r="E160"/>
  </rcc>
  <rcc rId="6394" sId="1">
    <oc r="F160">
      <v>7702421588</v>
    </oc>
    <nc r="F160"/>
  </rcc>
  <rcc rId="6395" sId="1" numFmtId="19">
    <oc r="G160">
      <v>45362</v>
    </oc>
    <nc r="G160"/>
  </rcc>
  <rcc rId="6396" sId="1">
    <oc r="H160" t="inlineStr">
      <is>
        <t>11.30</t>
      </is>
    </oc>
    <nc r="H160"/>
  </rcc>
  <rcc rId="6397" sId="1" numFmtId="19">
    <oc r="I160">
      <v>45364</v>
    </oc>
    <nc r="I160"/>
  </rcc>
  <rcc rId="6398" sId="1">
    <oc r="J160" t="inlineStr">
      <is>
        <t>46-Ф</t>
      </is>
    </oc>
    <nc r="J160"/>
  </rcc>
  <rcc rId="6399" sId="1">
    <oc r="K160" t="inlineStr">
      <is>
        <t>Разрешение</t>
      </is>
    </oc>
    <nc r="K160"/>
  </rcc>
  <rcc rId="6400" sId="1" numFmtId="4">
    <oc r="N160">
      <v>508758.4</v>
    </oc>
    <nc r="N160"/>
  </rcc>
  <rcc rId="6401" sId="1" numFmtId="4">
    <oc r="O160">
      <v>0</v>
    </oc>
    <nc r="O160"/>
  </rcc>
  <rcc rId="6402" sId="1" numFmtId="4">
    <oc r="P160">
      <v>101751.67999999999</v>
    </oc>
    <nc r="P160"/>
  </rcc>
  <rcc rId="6403" sId="1">
    <oc r="Q160">
      <f>P160/(N160-O160)</f>
    </oc>
    <nc r="Q160"/>
  </rcc>
  <rcc rId="6404" sId="1">
    <oc r="B161">
      <v>7721</v>
    </oc>
    <nc r="B161"/>
  </rcc>
  <rcc rId="6405" sId="1">
    <oc r="C161" t="inlineStr">
      <is>
        <t>Захарова М.Е.</t>
      </is>
    </oc>
    <nc r="C161"/>
  </rcc>
  <rcc rId="6406" sId="1">
    <oc r="D161" t="inlineStr">
      <is>
        <t>ООО "Локомотив"</t>
      </is>
    </oc>
    <nc r="D161"/>
  </rcc>
  <rcc rId="6407" sId="1">
    <oc r="E161">
      <v>7721075985</v>
    </oc>
    <nc r="E161"/>
  </rcc>
  <rcc rId="6408" sId="1">
    <oc r="F161">
      <v>7709487958</v>
    </oc>
    <nc r="F161"/>
  </rcc>
  <rcc rId="6409" sId="1" numFmtId="19">
    <oc r="G161">
      <v>45365</v>
    </oc>
    <nc r="G161"/>
  </rcc>
  <rcc rId="6410" sId="1">
    <oc r="H161" t="inlineStr">
      <is>
        <t>09.50</t>
      </is>
    </oc>
    <nc r="H161"/>
  </rcc>
  <rcc rId="6411" sId="1" numFmtId="19">
    <oc r="I161">
      <v>45365</v>
    </oc>
    <nc r="I161"/>
  </rcc>
  <rcc rId="6412" sId="1">
    <oc r="J161" t="inlineStr">
      <is>
        <t>48-Ф</t>
      </is>
    </oc>
    <nc r="J161"/>
  </rcc>
  <rcc rId="6413" sId="1">
    <oc r="K161" t="inlineStr">
      <is>
        <t>Разрешение</t>
      </is>
    </oc>
    <nc r="K161"/>
  </rcc>
  <rcc rId="6414" sId="1" numFmtId="4">
    <oc r="N161">
      <v>112687.86</v>
    </oc>
    <nc r="N161"/>
  </rcc>
  <rcc rId="6415" sId="1" numFmtId="4">
    <oc r="O161">
      <v>0</v>
    </oc>
    <nc r="O161"/>
  </rcc>
  <rcc rId="6416" sId="1" numFmtId="4">
    <oc r="P161">
      <v>19255.5</v>
    </oc>
    <nc r="P161"/>
  </rcc>
  <rcc rId="6417" sId="1">
    <oc r="Q161">
      <f>P161/(N161-O161)</f>
    </oc>
    <nc r="Q161"/>
  </rcc>
  <rcc rId="6418" sId="1">
    <oc r="S161" t="inlineStr">
      <is>
        <t>187-Ф</t>
      </is>
    </oc>
    <nc r="S161"/>
  </rcc>
  <rcc rId="6419" sId="1" numFmtId="19">
    <oc r="T161">
      <v>45390</v>
    </oc>
    <nc r="T161"/>
  </rcc>
  <rcc rId="6420" sId="1" numFmtId="19">
    <oc r="U161">
      <v>45390</v>
    </oc>
    <nc r="U161"/>
  </rcc>
  <rcc rId="6421" sId="1">
    <oc r="V161">
      <v>19255.5</v>
    </oc>
    <nc r="V161"/>
  </rcc>
  <rcc rId="6422" sId="1">
    <oc r="B162">
      <v>7721</v>
    </oc>
    <nc r="B162"/>
  </rcc>
  <rcc rId="6423" sId="1">
    <oc r="C162" t="inlineStr">
      <is>
        <t>Федорова М.П.</t>
      </is>
    </oc>
    <nc r="C162"/>
  </rcc>
  <rcc rId="6424" sId="1">
    <oc r="D162" t="inlineStr">
      <is>
        <t>ФГБУ "Специальный летный отряд "Россия" Управление делами Президента Российской Федерации</t>
      </is>
    </oc>
    <nc r="D162"/>
  </rcc>
  <rcc rId="6425" sId="1">
    <oc r="E162">
      <v>7706026045</v>
    </oc>
    <nc r="E162"/>
  </rcc>
  <rcc rId="6426" sId="1">
    <oc r="F162">
      <v>7732537999</v>
    </oc>
    <nc r="F162"/>
  </rcc>
  <rcc rId="6427" sId="1" numFmtId="19">
    <oc r="G162">
      <v>45366</v>
    </oc>
    <nc r="G162"/>
  </rcc>
  <rcc rId="6428" sId="1">
    <oc r="H162" t="inlineStr">
      <is>
        <t>12.30</t>
      </is>
    </oc>
    <nc r="H162"/>
  </rcc>
  <rcc rId="6429" sId="1" numFmtId="19">
    <oc r="I162">
      <v>45370</v>
    </oc>
    <nc r="I162"/>
  </rcc>
  <rcc rId="6430" sId="1">
    <oc r="J162" t="inlineStr">
      <is>
        <t>62-Ф</t>
      </is>
    </oc>
    <nc r="J162"/>
  </rcc>
  <rcc rId="6431" sId="1">
    <oc r="K162" t="inlineStr">
      <is>
        <t>Разрешение</t>
      </is>
    </oc>
    <nc r="K162"/>
  </rcc>
  <rcc rId="6432" sId="1" numFmtId="4">
    <oc r="N162">
      <v>10232616.27</v>
    </oc>
    <nc r="N162"/>
  </rcc>
  <rcc rId="6433" sId="1" numFmtId="4">
    <oc r="O162">
      <v>1415118.32</v>
    </oc>
    <nc r="O162"/>
  </rcc>
  <rcc rId="6434" sId="1" numFmtId="4">
    <oc r="P162">
      <v>1762680</v>
    </oc>
    <nc r="P162"/>
  </rcc>
  <rcc rId="6435" sId="1">
    <oc r="Q162">
      <f>P162/(N162-O162)</f>
    </oc>
    <nc r="Q162"/>
  </rcc>
  <rcc rId="6436" sId="1">
    <oc r="B163">
      <v>7721</v>
    </oc>
    <nc r="B163"/>
  </rcc>
  <rcc rId="6437" sId="1">
    <oc r="C163" t="inlineStr">
      <is>
        <t>Федорова М.П.</t>
      </is>
    </oc>
    <nc r="C163"/>
  </rcc>
  <rcc rId="6438" sId="1">
    <oc r="D163" t="inlineStr">
      <is>
        <t>ЗАО "Новая заря"</t>
      </is>
    </oc>
    <nc r="D163"/>
  </rcc>
  <rcc rId="6439" sId="1">
    <oc r="E163">
      <v>7721000151</v>
    </oc>
    <nc r="E163"/>
  </rcc>
  <rcc rId="6440" sId="1">
    <oc r="F163">
      <v>7725008994</v>
    </oc>
    <nc r="F163"/>
  </rcc>
  <rcc rId="6441" sId="1" numFmtId="19">
    <oc r="G163">
      <v>45366</v>
    </oc>
    <nc r="G163"/>
  </rcc>
  <rcc rId="6442" sId="1">
    <oc r="H163" t="inlineStr">
      <is>
        <t>12.30</t>
      </is>
    </oc>
    <nc r="H163"/>
  </rcc>
  <rcc rId="6443" sId="1" numFmtId="19">
    <oc r="I163">
      <v>45371</v>
    </oc>
    <nc r="I163"/>
  </rcc>
  <rcc rId="6444" sId="1">
    <oc r="J163" t="inlineStr">
      <is>
        <t>69-Ф</t>
      </is>
    </oc>
    <nc r="J163"/>
  </rcc>
  <rcc rId="6445" sId="1">
    <oc r="K163" t="inlineStr">
      <is>
        <t>Разрешение</t>
      </is>
    </oc>
    <nc r="K163"/>
  </rcc>
  <rcc rId="6446" sId="1" numFmtId="4">
    <oc r="N163">
      <v>1287509.1599999999</v>
    </oc>
    <nc r="N163"/>
  </rcc>
  <rcc rId="6447" sId="1" numFmtId="4">
    <oc r="O163">
      <v>0</v>
    </oc>
    <nc r="O163"/>
  </rcc>
  <rcc rId="6448" sId="1" numFmtId="4">
    <oc r="P163">
      <v>257501.83</v>
    </oc>
    <nc r="P163"/>
  </rcc>
  <rcc rId="6449" sId="1">
    <oc r="Q163">
      <f>P163/(N163-O163)</f>
    </oc>
    <nc r="Q163"/>
  </rcc>
  <rcc rId="6450" sId="1">
    <oc r="B164">
      <v>7721</v>
    </oc>
    <nc r="B164"/>
  </rcc>
  <rcc rId="6451" sId="1">
    <oc r="C164" t="inlineStr">
      <is>
        <t>Зубова З.Р.</t>
      </is>
    </oc>
    <nc r="C164"/>
  </rcc>
  <rcc rId="6452" sId="1">
    <oc r="D164" t="inlineStr">
      <is>
        <t>АНО ВО "Открытый университет экономики, управления и права"</t>
      </is>
    </oc>
    <nc r="D164"/>
  </rcc>
  <rcc rId="6453" sId="1">
    <oc r="E164">
      <v>7721084795</v>
    </oc>
    <nc r="E164"/>
  </rcc>
  <rcc rId="6454" sId="1">
    <oc r="F164">
      <v>7709983145</v>
    </oc>
    <nc r="F164"/>
  </rcc>
  <rcc rId="6455" sId="1" numFmtId="19">
    <oc r="G164">
      <v>45370</v>
    </oc>
    <nc r="G164"/>
  </rcc>
  <rcc rId="6456" sId="1">
    <oc r="H164" t="inlineStr">
      <is>
        <t>14.45</t>
      </is>
    </oc>
    <nc r="H164"/>
  </rcc>
  <rcc rId="6457" sId="1" numFmtId="19">
    <oc r="I164">
      <v>45376</v>
    </oc>
    <nc r="I164"/>
  </rcc>
  <rcc rId="6458" sId="1">
    <oc r="J164" t="inlineStr">
      <is>
        <t>101-Ф</t>
      </is>
    </oc>
    <nc r="J164"/>
  </rcc>
  <rcc rId="6459" sId="1">
    <oc r="K164" t="inlineStr">
      <is>
        <t>отказ</t>
      </is>
    </oc>
    <nc r="K164"/>
  </rcc>
  <rcc rId="6460" sId="1">
    <oc r="L164" t="inlineStr">
      <is>
        <t>Предоставление неполного комплекта документов</t>
      </is>
    </oc>
    <nc r="L164"/>
  </rcc>
  <rcc rId="6461" sId="1" numFmtId="4">
    <oc r="N164">
      <v>55985.3</v>
    </oc>
    <nc r="N164"/>
  </rcc>
  <rcc rId="6462" sId="1" numFmtId="4">
    <oc r="O164">
      <v>0</v>
    </oc>
    <nc r="O164"/>
  </rcc>
  <rcc rId="6463" sId="1" numFmtId="4">
    <oc r="P164">
      <v>0</v>
    </oc>
    <nc r="P164"/>
  </rcc>
  <rcc rId="6464" sId="1">
    <oc r="Q164">
      <f>P164/(N164-O164)</f>
    </oc>
    <nc r="Q164"/>
  </rcc>
  <rcc rId="6465" sId="1">
    <oc r="B165">
      <v>7721</v>
    </oc>
    <nc r="B165"/>
  </rcc>
  <rcc rId="6466" sId="1">
    <oc r="C165" t="inlineStr">
      <is>
        <t>Зубова З.Р.</t>
      </is>
    </oc>
    <nc r="C165"/>
  </rcc>
  <rcc rId="6467" sId="1">
    <oc r="D165" t="inlineStr">
      <is>
        <t>АНО ПО "Московский колледж информационных технологий"</t>
      </is>
    </oc>
    <nc r="D165"/>
  </rcc>
  <rcc rId="6468" sId="1">
    <oc r="E165">
      <v>7721099174</v>
    </oc>
    <nc r="E165"/>
  </rcc>
  <rcc rId="6469" sId="1">
    <oc r="F165">
      <v>9709010358</v>
    </oc>
    <nc r="F165"/>
  </rcc>
  <rcc rId="6470" sId="1" numFmtId="19">
    <oc r="G165">
      <v>45370</v>
    </oc>
    <nc r="G165"/>
  </rcc>
  <rcc rId="6471" sId="1">
    <oc r="H165" t="inlineStr">
      <is>
        <t>14.45</t>
      </is>
    </oc>
    <nc r="H165"/>
  </rcc>
  <rcc rId="6472" sId="1" numFmtId="19">
    <oc r="I165">
      <v>45376</v>
    </oc>
    <nc r="I165"/>
  </rcc>
  <rcc rId="6473" sId="1">
    <oc r="J165" t="inlineStr">
      <is>
        <t>102-Ф</t>
      </is>
    </oc>
    <nc r="J165"/>
  </rcc>
  <rcc rId="6474" sId="1">
    <oc r="K165" t="inlineStr">
      <is>
        <t>отказ</t>
      </is>
    </oc>
    <nc r="K165"/>
  </rcc>
  <rcc rId="6475" sId="1">
    <oc r="L165" t="inlineStr">
      <is>
        <t>Предоставление неполного комплекта документов</t>
      </is>
    </oc>
    <nc r="L165"/>
  </rcc>
  <rcc rId="6476" sId="1" numFmtId="4">
    <oc r="N165">
      <v>18160.86</v>
    </oc>
    <nc r="N165"/>
  </rcc>
  <rcc rId="6477" sId="1" numFmtId="4">
    <oc r="O165">
      <v>0</v>
    </oc>
    <nc r="O165"/>
  </rcc>
  <rcc rId="6478" sId="1" numFmtId="4">
    <oc r="P165">
      <v>0</v>
    </oc>
    <nc r="P165"/>
  </rcc>
  <rcc rId="6479" sId="1">
    <oc r="Q165">
      <f>P165/(N165-O165)</f>
    </oc>
    <nc r="Q165"/>
  </rcc>
  <rcc rId="6480" sId="1">
    <oc r="B166">
      <v>7721</v>
    </oc>
    <nc r="B166"/>
  </rcc>
  <rcc rId="6481" sId="1">
    <oc r="C166" t="inlineStr">
      <is>
        <t>Федорова М.П.</t>
      </is>
    </oc>
    <nc r="C166"/>
  </rcc>
  <rcc rId="6482" sId="1">
    <oc r="D166" t="inlineStr">
      <is>
        <t>ООО "Лента"</t>
      </is>
    </oc>
    <nc r="D166"/>
  </rcc>
  <rcc rId="6483" sId="1">
    <oc r="E166">
      <v>7707070289</v>
    </oc>
    <nc r="E166"/>
  </rcc>
  <rcc rId="6484" sId="1">
    <oc r="F166">
      <v>7707370665</v>
    </oc>
    <nc r="F166"/>
  </rcc>
  <rcc rId="6485" sId="1" numFmtId="19">
    <oc r="G166">
      <v>45372</v>
    </oc>
    <nc r="G166"/>
  </rcc>
  <rcc rId="6486" sId="1">
    <oc r="H166" t="inlineStr">
      <is>
        <t>15.00</t>
      </is>
    </oc>
    <nc r="H166"/>
  </rcc>
  <rcc rId="6487" sId="1" numFmtId="19">
    <oc r="I166">
      <v>45376</v>
    </oc>
    <nc r="I166"/>
  </rcc>
  <rcc rId="6488" sId="1">
    <oc r="J166" t="inlineStr">
      <is>
        <t>89-Ф</t>
      </is>
    </oc>
    <nc r="J166"/>
  </rcc>
  <rcc rId="6489" sId="1">
    <oc r="K166" t="inlineStr">
      <is>
        <t>Разрешение</t>
      </is>
    </oc>
    <nc r="K166"/>
  </rcc>
  <rcc rId="6490" sId="1">
    <oc r="M166" t="inlineStr">
      <is>
        <t>#100</t>
      </is>
    </oc>
    <nc r="M166"/>
  </rcc>
  <rcc rId="6491" sId="1" numFmtId="4">
    <oc r="N166">
      <v>254154.72</v>
    </oc>
    <nc r="N166"/>
  </rcc>
  <rcc rId="6492" sId="1" numFmtId="4">
    <oc r="O166">
      <v>0</v>
    </oc>
    <nc r="O166"/>
  </rcc>
  <rcc rId="6493" sId="1" numFmtId="4">
    <oc r="P166">
      <v>1</v>
    </oc>
    <nc r="P166"/>
  </rcc>
  <rcc rId="6494" sId="1">
    <oc r="Q166">
      <f>P166/(N166-O166)</f>
    </oc>
    <nc r="Q166"/>
  </rcc>
  <rcc rId="6495" sId="1">
    <oc r="B167">
      <v>7721</v>
    </oc>
    <nc r="B167"/>
  </rcc>
  <rcc rId="6496" sId="1">
    <oc r="C167" t="inlineStr">
      <is>
        <t>Зубова З.Р.</t>
      </is>
    </oc>
    <nc r="C167"/>
  </rcc>
  <rcc rId="6497" sId="1">
    <oc r="D167" t="inlineStr">
      <is>
        <t>ООО "Аренда Спецодежды"</t>
      </is>
    </oc>
    <nc r="D167"/>
  </rcc>
  <rcc rId="6498" sId="1">
    <oc r="E167">
      <v>7721102144</v>
    </oc>
    <nc r="E167"/>
  </rcc>
  <rcc rId="6499" sId="1">
    <oc r="F167">
      <v>7733323870</v>
    </oc>
    <nc r="F167"/>
  </rcc>
  <rcc rId="6500" sId="1" numFmtId="19">
    <oc r="G167">
      <v>45376</v>
    </oc>
    <nc r="G167"/>
  </rcc>
  <rcc rId="6501" sId="1">
    <oc r="H167" t="inlineStr">
      <is>
        <t>12.00</t>
      </is>
    </oc>
    <nc r="H167"/>
  </rcc>
  <rcc rId="6502" sId="1" numFmtId="19">
    <oc r="I167">
      <v>45379</v>
    </oc>
    <nc r="I167"/>
  </rcc>
  <rcc rId="6503" sId="1">
    <oc r="J167" t="inlineStr">
      <is>
        <t>114-Ф</t>
      </is>
    </oc>
    <nc r="J167"/>
  </rcc>
  <rcc rId="6504" sId="1">
    <oc r="K167" t="inlineStr">
      <is>
        <t>Разрешение</t>
      </is>
    </oc>
    <nc r="K167"/>
  </rcc>
  <rcc rId="6505" sId="1" numFmtId="4">
    <oc r="N167">
      <v>140710.06</v>
    </oc>
    <nc r="N167"/>
  </rcc>
  <rcc rId="6506" sId="1" numFmtId="4">
    <oc r="O167">
      <v>0</v>
    </oc>
    <nc r="O167"/>
  </rcc>
  <rcc rId="6507" sId="1" numFmtId="4">
    <oc r="P167">
      <v>28142.01</v>
    </oc>
    <nc r="P167"/>
  </rcc>
  <rcc rId="6508" sId="1">
    <oc r="Q167">
      <f>P167/(N167-O167)</f>
    </oc>
    <nc r="Q167"/>
  </rcc>
  <rcc rId="6509" sId="1">
    <oc r="B168">
      <v>7721</v>
    </oc>
    <nc r="B168"/>
  </rcc>
  <rcc rId="6510" sId="1">
    <oc r="C168" t="inlineStr">
      <is>
        <t>Захарова М.Е.</t>
      </is>
    </oc>
    <nc r="C168"/>
  </rcc>
  <rcc rId="6511" sId="1">
    <oc r="D168" t="inlineStr">
      <is>
        <t>ООО "Бастион"</t>
      </is>
    </oc>
    <nc r="D168"/>
  </rcc>
  <rcc rId="6512" sId="1">
    <oc r="E168">
      <v>7715044582</v>
    </oc>
    <nc r="E168"/>
  </rcc>
  <rcc rId="6513" sId="1">
    <oc r="F168">
      <v>7723799846</v>
    </oc>
    <nc r="F168"/>
  </rcc>
  <rcc rId="6514" sId="1" numFmtId="19">
    <oc r="G168">
      <v>45372</v>
    </oc>
    <nc r="G168"/>
  </rcc>
  <rcc rId="6515" sId="1">
    <oc r="H168" t="inlineStr">
      <is>
        <t>15.15</t>
      </is>
    </oc>
    <nc r="H168"/>
  </rcc>
  <rcc rId="6516" sId="1" numFmtId="19">
    <oc r="I168">
      <v>45376</v>
    </oc>
    <nc r="I168"/>
  </rcc>
  <rcc rId="6517" sId="1">
    <oc r="J168" t="inlineStr">
      <is>
        <t>91-Ф</t>
      </is>
    </oc>
    <nc r="J168"/>
  </rcc>
  <rcc rId="6518" sId="1">
    <oc r="K168" t="inlineStr">
      <is>
        <t>Разрешение</t>
      </is>
    </oc>
    <nc r="K168"/>
  </rcc>
  <rcc rId="6519" sId="1">
    <oc r="M168" t="inlineStr">
      <is>
        <t>#100</t>
      </is>
    </oc>
    <nc r="M168"/>
  </rcc>
  <rcc rId="6520" sId="1" numFmtId="4">
    <oc r="N168">
      <v>263658.26</v>
    </oc>
    <nc r="N168"/>
  </rcc>
  <rcc rId="6521" sId="1" numFmtId="4">
    <oc r="O168">
      <v>0</v>
    </oc>
    <nc r="O168"/>
  </rcc>
  <rcc rId="6522" sId="1" numFmtId="4">
    <oc r="P168">
      <v>51052.5</v>
    </oc>
    <nc r="P168"/>
  </rcc>
  <rcc rId="6523" sId="1" numFmtId="13">
    <oc r="Q168">
      <v>0.2</v>
    </oc>
    <nc r="Q168"/>
  </rcc>
  <rcc rId="6524" sId="1">
    <oc r="S168" t="inlineStr">
      <is>
        <t>240-Ф</t>
      </is>
    </oc>
    <nc r="S168"/>
  </rcc>
  <rcc rId="6525" sId="1" numFmtId="19">
    <oc r="T168">
      <v>45393</v>
    </oc>
    <nc r="T168"/>
  </rcc>
  <rcc rId="6526" sId="1" numFmtId="19">
    <oc r="U168">
      <v>45392</v>
    </oc>
    <nc r="U168"/>
  </rcc>
  <rcc rId="6527" sId="1" numFmtId="4">
    <oc r="V168">
      <v>51052.5</v>
    </oc>
    <nc r="V168"/>
  </rcc>
  <rcc rId="6528" sId="1">
    <oc r="B169">
      <v>7721</v>
    </oc>
    <nc r="B169"/>
  </rcc>
  <rcc rId="6529" sId="1">
    <oc r="C169" t="inlineStr">
      <is>
        <t>Максимова С.Д.</t>
      </is>
    </oc>
    <nc r="C169"/>
  </rcc>
  <rcc rId="6530" sId="1">
    <oc r="D169" t="inlineStr">
      <is>
        <t>ГАУК г.Москвы "Парк Зарядье"</t>
      </is>
    </oc>
    <nc r="D169"/>
  </rcc>
  <rcc rId="6531" sId="1">
    <oc r="E169">
      <v>7707070092</v>
    </oc>
    <nc r="E169"/>
  </rcc>
  <rcc rId="6532" sId="1">
    <oc r="F169">
      <v>7702403412</v>
    </oc>
    <nc r="F169"/>
  </rcc>
  <rcc rId="6533" sId="1" numFmtId="19">
    <oc r="G169">
      <v>45372</v>
    </oc>
    <nc r="G169"/>
  </rcc>
  <rcc rId="6534" sId="1">
    <oc r="H169" t="inlineStr">
      <is>
        <t>12.30</t>
      </is>
    </oc>
    <nc r="H169"/>
  </rcc>
  <rcc rId="6535" sId="1" numFmtId="19">
    <oc r="I169">
      <v>45377</v>
    </oc>
    <nc r="I169"/>
  </rcc>
  <rcc rId="6536" sId="1">
    <oc r="J169" t="inlineStr">
      <is>
        <t>107-Ф</t>
      </is>
    </oc>
    <nc r="J169"/>
  </rcc>
  <rcc rId="6537" sId="1">
    <oc r="K169" t="inlineStr">
      <is>
        <t>Разрешение</t>
      </is>
    </oc>
    <nc r="K169"/>
  </rcc>
  <rcc rId="6538" sId="1" numFmtId="4">
    <oc r="N169">
      <v>1122902.05</v>
    </oc>
    <nc r="N169"/>
  </rcc>
  <rcc rId="6539" sId="1" numFmtId="4">
    <oc r="O169">
      <v>0</v>
    </oc>
    <nc r="O169"/>
  </rcc>
  <rcc rId="6540" sId="1" numFmtId="4">
    <oc r="P169">
      <v>224580.41</v>
    </oc>
    <nc r="P169"/>
  </rcc>
  <rcc rId="6541" sId="1">
    <oc r="Q169">
      <f>P169/(N169-O169)</f>
    </oc>
    <nc r="Q169"/>
  </rcc>
  <rcc rId="6542" sId="1">
    <oc r="B170">
      <v>7721</v>
    </oc>
    <nc r="B170"/>
  </rcc>
  <rcc rId="6543" sId="1">
    <oc r="C170" t="inlineStr">
      <is>
        <t>Захарова М.Е.</t>
      </is>
    </oc>
    <nc r="C170"/>
  </rcc>
  <rcc rId="6544" sId="1">
    <oc r="D170" t="inlineStr">
      <is>
        <t>АО "РЕАТЭКС"</t>
      </is>
    </oc>
    <nc r="D170"/>
  </rcc>
  <rcc rId="6545" sId="1">
    <oc r="E170">
      <v>7721000069</v>
    </oc>
    <nc r="E170"/>
  </rcc>
  <rcc rId="6546" sId="1">
    <oc r="F170">
      <v>7723041900</v>
    </oc>
    <nc r="F170"/>
  </rcc>
  <rcc rId="6547" sId="1" numFmtId="19">
    <oc r="G170">
      <v>45377</v>
    </oc>
    <nc r="G170"/>
  </rcc>
  <rcc rId="6548" sId="1">
    <oc r="H170" t="inlineStr">
      <is>
        <t>14.45</t>
      </is>
    </oc>
    <nc r="H170"/>
  </rcc>
  <rcc rId="6549" sId="1" numFmtId="19">
    <oc r="I170">
      <v>45380</v>
    </oc>
    <nc r="I170"/>
  </rcc>
  <rcc rId="6550" sId="1">
    <oc r="J170" t="inlineStr">
      <is>
        <t>122-Ф</t>
      </is>
    </oc>
    <nc r="J170"/>
  </rcc>
  <rcc rId="6551" sId="1">
    <oc r="K170" t="inlineStr">
      <is>
        <t>Разрешение</t>
      </is>
    </oc>
    <nc r="K170"/>
  </rcc>
  <rcc rId="6552" sId="1" numFmtId="4">
    <oc r="N170">
      <v>652864.65</v>
    </oc>
    <nc r="N170"/>
  </rcc>
  <rcc rId="6553" sId="1" numFmtId="4">
    <oc r="O170">
      <v>0</v>
    </oc>
    <nc r="O170"/>
  </rcc>
  <rcc rId="6554" sId="1" numFmtId="4">
    <oc r="P170">
      <v>106100</v>
    </oc>
    <nc r="P170"/>
  </rcc>
  <rcc rId="6555" sId="1" numFmtId="13">
    <oc r="Q170">
      <v>0.16300000000000001</v>
    </oc>
    <nc r="Q170"/>
  </rcc>
  <rcc rId="6556" sId="1">
    <oc r="B171">
      <v>7721</v>
    </oc>
    <nc r="B171"/>
  </rcc>
  <rcc rId="6557" sId="1">
    <oc r="C171" t="inlineStr">
      <is>
        <t>Зубова З.Р.</t>
      </is>
    </oc>
    <nc r="C171"/>
  </rcc>
  <rcc rId="6558" sId="1">
    <oc r="D171" t="inlineStr">
      <is>
        <t>ООО "Пионер-Сервис Ботанический Сад"</t>
      </is>
    </oc>
    <nc r="D171"/>
  </rcc>
  <rcc rId="6559" sId="1">
    <oc r="E171">
      <v>7721083430</v>
    </oc>
    <nc r="E171"/>
  </rcc>
  <rcc rId="6560" sId="1">
    <oc r="F171">
      <v>7733305920</v>
    </oc>
    <nc r="F171"/>
  </rcc>
  <rcc rId="6561" sId="1" numFmtId="19">
    <oc r="G171">
      <v>45378</v>
    </oc>
    <nc r="G171"/>
  </rcc>
  <rcc rId="6562" sId="1">
    <oc r="H171" t="inlineStr">
      <is>
        <t>15.15</t>
      </is>
    </oc>
    <nc r="H171"/>
  </rcc>
  <rcc rId="6563" sId="1" numFmtId="19">
    <oc r="I171">
      <v>45380</v>
    </oc>
    <nc r="I171"/>
  </rcc>
  <rcc rId="6564" sId="1">
    <oc r="J171" t="inlineStr">
      <is>
        <t>127-Ф</t>
      </is>
    </oc>
    <nc r="J171"/>
  </rcc>
  <rcc rId="6565" sId="1">
    <oc r="K171" t="inlineStr">
      <is>
        <t>Разрешение</t>
      </is>
    </oc>
    <nc r="K171"/>
  </rcc>
  <rcc rId="6566" sId="1" numFmtId="4">
    <oc r="N171">
      <v>32554.38</v>
    </oc>
    <nc r="N171"/>
  </rcc>
  <rcc rId="6567" sId="1" numFmtId="4">
    <oc r="O171">
      <v>0</v>
    </oc>
    <nc r="O171"/>
  </rcc>
  <rcc rId="6568" sId="1" numFmtId="4">
    <oc r="P171">
      <v>6510</v>
    </oc>
    <nc r="P171"/>
  </rcc>
  <rcc rId="6569" sId="1" numFmtId="13">
    <oc r="Q171">
      <v>0.2</v>
    </oc>
    <nc r="Q171"/>
  </rcc>
  <rcc rId="6570" sId="1">
    <oc r="B172">
      <v>7721</v>
    </oc>
    <nc r="B172"/>
  </rcc>
  <rcc rId="6571" sId="1">
    <oc r="C172" t="inlineStr">
      <is>
        <t>Захарова М.Е.</t>
      </is>
    </oc>
    <nc r="C172"/>
  </rcc>
  <rcc rId="6572" sId="1">
    <oc r="D172" t="inlineStr">
      <is>
        <t>ООО "Ботанический Сад-1Сервис"</t>
      </is>
    </oc>
    <nc r="D172"/>
  </rcc>
  <rcc rId="6573" sId="1">
    <oc r="E172">
      <v>7721115251</v>
    </oc>
    <nc r="E172"/>
  </rcc>
  <rcc rId="6574" sId="1">
    <oc r="F172">
      <v>7733327602</v>
    </oc>
    <nc r="F172"/>
  </rcc>
  <rcc rId="6575" sId="1" numFmtId="19">
    <oc r="G172">
      <v>45379</v>
    </oc>
    <nc r="G172"/>
  </rcc>
  <rcc rId="6576" sId="1">
    <oc r="H172" t="inlineStr">
      <is>
        <t>15.20</t>
      </is>
    </oc>
    <nc r="H172"/>
  </rcc>
  <rcc rId="6577" sId="1">
    <oc r="I172" t="inlineStr">
      <is>
        <t>28.03.2024г.</t>
      </is>
    </oc>
    <nc r="I172"/>
  </rcc>
  <rcc rId="6578" sId="1">
    <oc r="J172" t="inlineStr">
      <is>
        <t>148-Ф</t>
      </is>
    </oc>
    <nc r="J172"/>
  </rcc>
  <rcc rId="6579" sId="1">
    <oc r="K172" t="inlineStr">
      <is>
        <t>Разрешение</t>
      </is>
    </oc>
    <nc r="K172"/>
  </rcc>
  <rcc rId="6580" sId="1" numFmtId="4">
    <oc r="N172">
      <v>95911.47</v>
    </oc>
    <nc r="N172"/>
  </rcc>
  <rcc rId="6581" sId="1" numFmtId="4">
    <oc r="O172">
      <v>0</v>
    </oc>
    <nc r="O172"/>
  </rcc>
  <rcc rId="6582" sId="1" numFmtId="4">
    <oc r="P172">
      <v>4508</v>
    </oc>
    <nc r="P172"/>
  </rcc>
  <rcc rId="6583" sId="1" numFmtId="13">
    <oc r="Q172">
      <v>4.7E-2</v>
    </oc>
    <nc r="Q172"/>
  </rcc>
  <rcc rId="6584" sId="1">
    <oc r="B173">
      <v>7721</v>
    </oc>
    <nc r="B173"/>
  </rcc>
  <rcc rId="6585" sId="1">
    <oc r="C173" t="inlineStr">
      <is>
        <t>Захарова М.Е.</t>
      </is>
    </oc>
    <nc r="C173"/>
  </rcc>
  <rcc rId="6586" sId="1">
    <oc r="D173" t="inlineStr">
      <is>
        <t>ООО "Так"</t>
      </is>
    </oc>
    <nc r="D173"/>
  </rcc>
  <rcc rId="6587" sId="1">
    <oc r="E173">
      <v>7721115240</v>
    </oc>
    <nc r="E173"/>
  </rcc>
  <rcc rId="6588" sId="1">
    <oc r="F173">
      <v>9729271100</v>
    </oc>
    <nc r="F173"/>
  </rcc>
  <rcc rId="6589" sId="1" numFmtId="19">
    <oc r="G173">
      <v>45380</v>
    </oc>
    <nc r="G173"/>
  </rcc>
  <rcc rId="6590" sId="1">
    <oc r="H173" t="inlineStr">
      <is>
        <t>13.25</t>
      </is>
    </oc>
    <nc r="H173"/>
  </rcc>
  <rcc rId="6591" sId="1" numFmtId="19">
    <oc r="I173">
      <v>45383</v>
    </oc>
    <nc r="I173"/>
  </rcc>
  <rcc rId="6592" sId="1">
    <oc r="J173" t="inlineStr">
      <is>
        <t>146-Ф</t>
      </is>
    </oc>
    <nc r="J173"/>
  </rcc>
  <rcc rId="6593" sId="1">
    <oc r="K173" t="inlineStr">
      <is>
        <t>Разрешение</t>
      </is>
    </oc>
    <nc r="K173"/>
  </rcc>
  <rcc rId="6594" sId="1" numFmtId="4">
    <oc r="N173">
      <v>369560.67</v>
    </oc>
    <nc r="N173"/>
  </rcc>
  <rcc rId="6595" sId="1" numFmtId="4">
    <oc r="O173">
      <v>0</v>
    </oc>
    <nc r="O173"/>
  </rcc>
  <rcc rId="6596" sId="1" numFmtId="4">
    <oc r="P173">
      <v>50000</v>
    </oc>
    <nc r="P173"/>
  </rcc>
  <rcc rId="6597" sId="1" numFmtId="13">
    <oc r="Q173">
      <v>0.13500000000000001</v>
    </oc>
    <nc r="Q173"/>
  </rcc>
  <rcc rId="6598" sId="1">
    <oc r="B174">
      <v>7721</v>
    </oc>
    <nc r="B174"/>
  </rcc>
  <rcc rId="6599" sId="1">
    <oc r="C174" t="inlineStr">
      <is>
        <t>Зубова З.Р.</t>
      </is>
    </oc>
    <nc r="C174"/>
  </rcc>
  <rcc rId="6600" sId="1">
    <oc r="D174" t="inlineStr">
      <is>
        <t>ООО "Красивый Мир"</t>
      </is>
    </oc>
    <nc r="D174"/>
  </rcc>
  <rcc rId="6601" sId="1">
    <oc r="E174">
      <v>7721085086</v>
    </oc>
    <nc r="E174"/>
  </rcc>
  <rcc rId="6602" sId="1">
    <oc r="F174">
      <v>9729044933</v>
    </oc>
    <nc r="F174"/>
  </rcc>
  <rcc rId="6603" sId="1" numFmtId="19">
    <oc r="G174">
      <v>45385</v>
    </oc>
    <nc r="G174"/>
  </rcc>
  <rcc rId="6604" sId="1" numFmtId="23">
    <oc r="H174">
      <v>0.50486111111111109</v>
    </oc>
    <nc r="H174"/>
  </rcc>
  <rcc rId="6605" sId="1" numFmtId="19">
    <oc r="I174">
      <v>45387</v>
    </oc>
    <nc r="I174"/>
  </rcc>
  <rcc rId="6606" sId="1" numFmtId="4">
    <oc r="J174">
      <v>178</v>
    </oc>
    <nc r="J174"/>
  </rcc>
  <rcc rId="6607" sId="1">
    <oc r="K174" t="inlineStr">
      <is>
        <t>отказ</t>
      </is>
    </oc>
    <nc r="K174"/>
  </rcc>
  <rcc rId="6608" sId="1">
    <oc r="L174" t="inlineStr">
      <is>
        <t>Предоставление неполного комплекта документов</t>
      </is>
    </oc>
    <nc r="L174"/>
  </rcc>
  <rcc rId="6609" sId="1" numFmtId="4">
    <oc r="N174">
      <v>147659.35999999999</v>
    </oc>
    <nc r="N174"/>
  </rcc>
  <rcc rId="6610" sId="1" numFmtId="4">
    <oc r="O174">
      <v>0</v>
    </oc>
    <nc r="O174"/>
  </rcc>
  <rcc rId="6611" sId="1" numFmtId="4">
    <oc r="P174">
      <v>0</v>
    </oc>
    <nc r="P174"/>
  </rcc>
  <rcc rId="6612" sId="1">
    <oc r="Q174">
      <f>P174/(N174-O174)</f>
    </oc>
    <nc r="Q174"/>
  </rcc>
  <rcc rId="6613" sId="1">
    <oc r="B175">
      <v>7721</v>
    </oc>
    <nc r="B175"/>
  </rcc>
  <rcc rId="6614" sId="1">
    <oc r="C175" t="inlineStr">
      <is>
        <t>Максимова С.Д.</t>
      </is>
    </oc>
    <nc r="C175"/>
  </rcc>
  <rcc rId="6615" sId="1">
    <oc r="D175" t="inlineStr">
      <is>
        <t>ООО "Леотрейд"</t>
      </is>
    </oc>
    <nc r="D175"/>
  </rcc>
  <rcc rId="6616" sId="1">
    <oc r="E175">
      <v>7707007113</v>
    </oc>
    <nc r="E175"/>
  </rcc>
  <rcc rId="6617" sId="1">
    <oc r="F175">
      <v>7734238514</v>
    </oc>
    <nc r="F175"/>
  </rcc>
  <rcc rId="6618" sId="1" numFmtId="19">
    <oc r="G175">
      <v>45387</v>
    </oc>
    <nc r="G175"/>
  </rcc>
  <rcc rId="6619" sId="1">
    <oc r="H175" t="inlineStr">
      <is>
        <t>09.50</t>
      </is>
    </oc>
    <nc r="H175"/>
  </rcc>
  <rcc rId="6620" sId="1" numFmtId="19">
    <oc r="I175">
      <v>45390</v>
    </oc>
    <nc r="I175"/>
  </rcc>
  <rcc rId="6621" sId="1">
    <oc r="J175" t="inlineStr">
      <is>
        <t>194-Ф</t>
      </is>
    </oc>
    <nc r="J175"/>
  </rcc>
  <rcc rId="6622" sId="1">
    <oc r="K175" t="inlineStr">
      <is>
        <t>отказ</t>
      </is>
    </oc>
    <nc r="K175"/>
  </rcc>
  <rcc rId="6623" sId="1">
    <oc r="L175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175"/>
  </rcc>
  <rcc rId="6624" sId="1" numFmtId="13">
    <oc r="Q175">
      <v>0</v>
    </oc>
    <nc r="Q175"/>
  </rcc>
  <rcc rId="6625" sId="1">
    <oc r="B176">
      <v>7721</v>
    </oc>
    <nc r="B176"/>
  </rcc>
  <rcc rId="6626" sId="1">
    <oc r="C176" t="inlineStr">
      <is>
        <t>Максимова С.Д.</t>
      </is>
    </oc>
    <nc r="C176"/>
  </rcc>
  <rcc rId="6627" sId="1">
    <oc r="D176" t="inlineStr">
      <is>
        <t>АНО ВО "Открытый университет экономики, управления и права"</t>
      </is>
    </oc>
    <nc r="D176"/>
  </rcc>
  <rcc rId="6628" sId="1">
    <oc r="E176">
      <v>7721084795</v>
    </oc>
    <nc r="E176"/>
  </rcc>
  <rcc rId="6629" sId="1">
    <oc r="F176">
      <v>7709983145</v>
    </oc>
    <nc r="F176"/>
  </rcc>
  <rcc rId="6630" sId="1" numFmtId="19">
    <oc r="G176">
      <v>45387</v>
    </oc>
    <nc r="G176"/>
  </rcc>
  <rcc rId="6631" sId="1">
    <oc r="H176" t="inlineStr">
      <is>
        <t>12.30</t>
      </is>
    </oc>
    <nc r="H176"/>
  </rcc>
  <rcc rId="6632" sId="1" numFmtId="19">
    <oc r="I176">
      <v>45391</v>
    </oc>
    <nc r="I176"/>
  </rcc>
  <rcc rId="6633" sId="1">
    <oc r="J176" t="inlineStr">
      <is>
        <t>204-Ф</t>
      </is>
    </oc>
    <nc r="J176"/>
  </rcc>
  <rcc rId="6634" sId="1">
    <oc r="K176" t="inlineStr">
      <is>
        <t>Разрешение</t>
      </is>
    </oc>
    <nc r="K176"/>
  </rcc>
  <rcc rId="6635" sId="1" numFmtId="4">
    <oc r="N176">
      <v>55985.3</v>
    </oc>
    <nc r="N176"/>
  </rcc>
  <rcc rId="6636" sId="1" numFmtId="4">
    <oc r="P176">
      <v>11197.06</v>
    </oc>
    <nc r="P176"/>
  </rcc>
  <rcc rId="6637" sId="1" numFmtId="13">
    <oc r="Q176">
      <v>0.2</v>
    </oc>
    <nc r="Q176"/>
  </rcc>
  <rcc rId="6638" sId="1">
    <oc r="B177">
      <v>7721</v>
    </oc>
    <nc r="B177"/>
  </rcc>
  <rcc rId="6639" sId="1">
    <oc r="C177" t="inlineStr">
      <is>
        <t>Захарорва М.Е.</t>
      </is>
    </oc>
    <nc r="C177"/>
  </rcc>
  <rcc rId="6640" sId="1">
    <oc r="D177" t="inlineStr">
      <is>
        <t>АНО ПО "Московский колледж информационных технологий"</t>
      </is>
    </oc>
    <nc r="D177"/>
  </rcc>
  <rcc rId="6641" sId="1">
    <oc r="E177">
      <v>7721099174</v>
    </oc>
    <nc r="E177"/>
  </rcc>
  <rcc rId="6642" sId="1">
    <oc r="F177">
      <v>9709010358</v>
    </oc>
    <nc r="F177"/>
  </rcc>
  <rcc rId="6643" sId="1" numFmtId="19">
    <oc r="G177">
      <v>45387</v>
    </oc>
    <nc r="G177"/>
  </rcc>
  <rcc rId="6644" sId="1">
    <oc r="H177" t="inlineStr">
      <is>
        <t>14.45</t>
      </is>
    </oc>
    <nc r="H177"/>
  </rcc>
  <rcc rId="6645" sId="1" numFmtId="19">
    <oc r="I177">
      <v>45392</v>
    </oc>
    <nc r="I177"/>
  </rcc>
  <rcc rId="6646" sId="1">
    <oc r="J177" t="inlineStr">
      <is>
        <t>225-Ф</t>
      </is>
    </oc>
    <nc r="J177"/>
  </rcc>
  <rcc rId="6647" sId="1">
    <oc r="K177" t="inlineStr">
      <is>
        <t>Разрешение</t>
      </is>
    </oc>
    <nc r="K177"/>
  </rcc>
  <rcc rId="6648" sId="1" numFmtId="4">
    <oc r="N177">
      <v>18106.86</v>
    </oc>
    <nc r="N177"/>
  </rcc>
  <rcc rId="6649" sId="1" numFmtId="4">
    <oc r="O177">
      <v>0</v>
    </oc>
    <nc r="O177"/>
  </rcc>
  <rcc rId="6650" sId="1" numFmtId="4">
    <oc r="P177">
      <v>3632.17</v>
    </oc>
    <nc r="P177"/>
  </rcc>
  <rcc rId="6651" sId="1" numFmtId="13">
    <oc r="Q177">
      <v>0.2</v>
    </oc>
    <nc r="Q177"/>
  </rcc>
  <rcc rId="6652" sId="1">
    <oc r="B178">
      <v>7721</v>
    </oc>
    <nc r="B178"/>
  </rcc>
  <rcc rId="6653" sId="1">
    <oc r="C178" t="inlineStr">
      <is>
        <t>Захарова М.Е.</t>
      </is>
    </oc>
    <nc r="C178"/>
  </rcc>
  <rcc rId="6654" sId="1">
    <oc r="D178" t="inlineStr">
      <is>
        <t>ФГБУ"Авиаметтелеком"Росгидромета</t>
      </is>
    </oc>
    <nc r="D178"/>
  </rcc>
  <rcc rId="6655" sId="1">
    <oc r="E178">
      <v>7702000089</v>
    </oc>
    <nc r="E178"/>
  </rcc>
  <rcc rId="6656" sId="1">
    <oc r="F178">
      <v>7703019417</v>
    </oc>
    <nc r="F178"/>
  </rcc>
  <rcc rId="6657" sId="1" numFmtId="19">
    <oc r="G178">
      <v>45392</v>
    </oc>
    <nc r="G178"/>
  </rcc>
  <rcc rId="6658" sId="1">
    <oc r="H178" t="inlineStr">
      <is>
        <t>15.00</t>
      </is>
    </oc>
    <nc r="H178"/>
  </rcc>
  <rcc rId="6659" sId="1" numFmtId="19">
    <oc r="I178">
      <v>45397</v>
    </oc>
    <nc r="I178"/>
  </rcc>
  <rcc rId="6660" sId="1">
    <oc r="J178" t="inlineStr">
      <is>
        <t>284-Ф</t>
      </is>
    </oc>
    <nc r="J178"/>
  </rcc>
  <rcc rId="6661" sId="1">
    <oc r="K178" t="inlineStr">
      <is>
        <t>Разрешение</t>
      </is>
    </oc>
    <nc r="K178"/>
  </rcc>
  <rcc rId="6662" sId="1" numFmtId="4">
    <oc r="N178">
      <v>570527.48</v>
    </oc>
    <nc r="N178"/>
  </rcc>
  <rcc rId="6663" sId="1" numFmtId="4">
    <oc r="P178">
      <v>165200</v>
    </oc>
    <nc r="P178"/>
  </rcc>
  <rcc rId="6664" sId="1">
    <oc r="Q178">
      <f>P178/(N178-O179)</f>
    </oc>
    <nc r="Q178"/>
  </rcc>
  <rcc rId="6665" sId="1">
    <oc r="B179">
      <v>7721</v>
    </oc>
    <nc r="B179"/>
  </rcc>
  <rcc rId="6666" sId="1">
    <oc r="C179" t="inlineStr">
      <is>
        <t>Федорова М.П.</t>
      </is>
    </oc>
    <nc r="C179"/>
  </rcc>
  <rcc rId="6667" sId="1">
    <oc r="D179" t="inlineStr">
      <is>
        <t>ООО "Завод подъемно-транспортных машин"</t>
      </is>
    </oc>
    <nc r="D179"/>
  </rcc>
  <rcc rId="6668" sId="1">
    <oc r="E179">
      <v>7707073318</v>
    </oc>
    <nc r="E179"/>
  </rcc>
  <rcc rId="6669" sId="1">
    <oc r="F179">
      <v>7707386129</v>
    </oc>
    <nc r="F179"/>
  </rcc>
  <rcc rId="6670" sId="1" numFmtId="19">
    <oc r="G179">
      <v>45392</v>
    </oc>
    <nc r="G179"/>
  </rcc>
  <rcc rId="6671" sId="1" numFmtId="23">
    <oc r="H179">
      <v>0.47916666666666669</v>
    </oc>
    <nc r="H179"/>
  </rcc>
  <rcc rId="6672" sId="1" numFmtId="19">
    <oc r="I179">
      <v>45397</v>
    </oc>
    <nc r="I179"/>
  </rcc>
  <rcc rId="6673" sId="1">
    <oc r="J179" t="inlineStr">
      <is>
        <t>281-Ф</t>
      </is>
    </oc>
    <nc r="J179"/>
  </rcc>
  <rcc rId="6674" sId="1">
    <oc r="K179" t="inlineStr">
      <is>
        <t>отказ</t>
      </is>
    </oc>
    <nc r="K179"/>
  </rcc>
  <rcc rId="6675" sId="1">
    <oc r="L179" t="inlineStr">
      <is>
        <t>Предоставление неполного комплекта документов</t>
      </is>
    </oc>
    <nc r="L179"/>
  </rcc>
  <rcc rId="6676" sId="1">
    <oc r="M179" t="inlineStr">
      <is>
        <t>#100</t>
      </is>
    </oc>
    <nc r="M179"/>
  </rcc>
  <rcc rId="6677" sId="1" numFmtId="4">
    <oc r="N179">
      <v>138647.65</v>
    </oc>
    <nc r="N179"/>
  </rcc>
  <rcc rId="6678" sId="1" numFmtId="4">
    <oc r="O179">
      <v>0</v>
    </oc>
    <nc r="O179"/>
  </rcc>
  <rcc rId="6679" sId="1" numFmtId="4">
    <oc r="P179">
      <v>0</v>
    </oc>
    <nc r="P179"/>
  </rcc>
  <rcc rId="6680" sId="1" numFmtId="13">
    <oc r="Q179">
      <v>0</v>
    </oc>
    <nc r="Q179"/>
  </rcc>
  <rcc rId="6681" sId="1">
    <oc r="B180">
      <v>7721</v>
    </oc>
    <nc r="B180"/>
  </rcc>
  <rcc rId="6682" sId="1">
    <oc r="C180" t="inlineStr">
      <is>
        <t>Федорова М.П.</t>
      </is>
    </oc>
    <nc r="C180"/>
  </rcc>
  <rcc rId="6683" sId="1">
    <oc r="D180" t="inlineStr">
      <is>
        <t>ГБУ г. Москвы "Информационно-консультационный цент Департамента культуры города Москвы"</t>
      </is>
    </oc>
    <nc r="D180"/>
  </rcc>
  <rcc rId="6684" sId="1">
    <oc r="E180">
      <v>7721034457</v>
    </oc>
    <nc r="E180"/>
  </rcc>
  <rcc rId="6685" sId="1">
    <oc r="F180">
      <v>7702578500</v>
    </oc>
    <nc r="F180"/>
  </rcc>
  <rcc rId="6686" sId="1" numFmtId="19">
    <oc r="G180">
      <v>45391</v>
    </oc>
    <nc r="G180"/>
  </rcc>
  <rcc rId="6687" sId="1">
    <oc r="H180" t="inlineStr">
      <is>
        <t>14.15</t>
      </is>
    </oc>
    <nc r="H180"/>
  </rcc>
  <rcc rId="6688" sId="1" numFmtId="19">
    <oc r="I180">
      <v>45397</v>
    </oc>
    <nc r="I180"/>
  </rcc>
  <rcc rId="6689" sId="1">
    <oc r="J180" t="inlineStr">
      <is>
        <t>290-Ф</t>
      </is>
    </oc>
    <nc r="J180"/>
  </rcc>
  <rcc rId="6690" sId="1">
    <oc r="K180" t="inlineStr">
      <is>
        <t>Разрешение</t>
      </is>
    </oc>
    <nc r="K180"/>
  </rcc>
  <rcc rId="6691" sId="1">
    <oc r="M180" t="inlineStr">
      <is>
        <t>#100</t>
      </is>
    </oc>
    <nc r="M180"/>
  </rcc>
  <rcc rId="6692" sId="1" numFmtId="4">
    <oc r="N180">
      <v>288836.36</v>
    </oc>
    <nc r="N180"/>
  </rcc>
  <rcc rId="6693" sId="1" numFmtId="4">
    <oc r="O180">
      <v>0</v>
    </oc>
    <nc r="O180"/>
  </rcc>
  <rcc rId="6694" sId="1" numFmtId="4">
    <oc r="P180">
      <v>2450.2199999999998</v>
    </oc>
    <nc r="P180"/>
  </rcc>
  <rcc rId="6695" sId="1">
    <oc r="Q180">
      <f>P180/(N180-O180)</f>
    </oc>
    <nc r="Q180"/>
  </rcc>
  <rcc rId="6696" sId="1">
    <oc r="B181">
      <v>7721</v>
    </oc>
    <nc r="B181"/>
  </rcc>
  <rcc rId="6697" sId="1">
    <oc r="C181" t="inlineStr">
      <is>
        <t>Максимова С.Д.</t>
      </is>
    </oc>
    <nc r="C181"/>
  </rcc>
  <rcc rId="6698" sId="1">
    <oc r="D181" t="inlineStr">
      <is>
        <t>ООО "Кофе Хаус"</t>
      </is>
    </oc>
    <nc r="D181"/>
  </rcc>
  <rcc rId="6699" sId="1">
    <oc r="E181">
      <v>7721011322</v>
    </oc>
    <nc r="E181"/>
  </rcc>
  <rcc rId="6700" sId="1">
    <oc r="F181">
      <v>7704207300</v>
    </oc>
    <nc r="F181"/>
  </rcc>
  <rcc rId="6701" sId="1" numFmtId="19">
    <oc r="G181">
      <v>45393</v>
    </oc>
    <nc r="G181"/>
  </rcc>
  <rcc rId="6702" sId="1">
    <oc r="H181" t="inlineStr">
      <is>
        <t>12.30</t>
      </is>
    </oc>
    <nc r="H181"/>
  </rcc>
  <rcc rId="6703" sId="1" numFmtId="19">
    <oc r="I181">
      <v>45399</v>
    </oc>
    <nc r="I181"/>
  </rcc>
  <rcc rId="6704" sId="1">
    <oc r="J181" t="inlineStr">
      <is>
        <t>308-Ф</t>
      </is>
    </oc>
    <nc r="J181"/>
  </rcc>
  <rcc rId="6705" sId="1">
    <oc r="K181" t="inlineStr">
      <is>
        <t>Разрешение</t>
      </is>
    </oc>
    <nc r="K181"/>
  </rcc>
  <rcc rId="6706" sId="1" numFmtId="4">
    <oc r="N181">
      <v>619395.32999999996</v>
    </oc>
    <nc r="N181"/>
  </rcc>
  <rcc rId="6707" sId="1" numFmtId="4">
    <oc r="P181">
      <v>123000</v>
    </oc>
    <nc r="P181"/>
  </rcc>
  <rcc rId="6708" sId="1">
    <oc r="B182">
      <v>7721</v>
    </oc>
    <nc r="B182"/>
  </rcc>
  <rcc rId="6709" sId="1">
    <oc r="C182" t="inlineStr">
      <is>
        <t>Максимова С.Д.</t>
      </is>
    </oc>
    <nc r="C182"/>
  </rcc>
  <rcc rId="6710" sId="1">
    <oc r="D182" t="inlineStr">
      <is>
        <t>ФГБОУ ВО "Театральный ин-т им.Б.Щукина</t>
      </is>
    </oc>
    <nc r="D182"/>
  </rcc>
  <rcc rId="6711" sId="1">
    <oc r="E182">
      <v>7707000015</v>
    </oc>
    <nc r="E182"/>
  </rcc>
  <rcc rId="6712" sId="1">
    <oc r="F182">
      <v>7704058909</v>
    </oc>
    <nc r="F182"/>
  </rcc>
  <rcc rId="6713" sId="1" numFmtId="19">
    <oc r="G182">
      <v>45393</v>
    </oc>
    <nc r="G182"/>
  </rcc>
  <rcc rId="6714" sId="1">
    <oc r="H182" t="inlineStr">
      <is>
        <t>15.15</t>
      </is>
    </oc>
    <nc r="H182"/>
  </rcc>
  <rcc rId="6715" sId="1" numFmtId="19">
    <oc r="I182">
      <v>45399</v>
    </oc>
    <nc r="I182"/>
  </rcc>
  <rcc rId="6716" sId="1">
    <oc r="J182" t="inlineStr">
      <is>
        <t>309-Ф</t>
      </is>
    </oc>
    <nc r="J182"/>
  </rcc>
  <rcc rId="6717" sId="1">
    <oc r="K182" t="inlineStr">
      <is>
        <t>Разрешение</t>
      </is>
    </oc>
    <nc r="K182"/>
  </rcc>
  <rcc rId="6718" sId="1" numFmtId="4">
    <oc r="N182">
      <v>443561.05</v>
    </oc>
    <nc r="N182"/>
  </rcc>
  <rcc rId="6719" sId="1" numFmtId="4">
    <oc r="P182">
      <v>122230</v>
    </oc>
    <nc r="P182"/>
  </rcc>
  <rcc rId="6720" sId="1">
    <oc r="B183">
      <v>7721</v>
    </oc>
    <nc r="B183"/>
  </rcc>
  <rcc rId="6721" sId="1">
    <oc r="C183" t="inlineStr">
      <is>
        <t>Федорова М.П.</t>
      </is>
    </oc>
    <nc r="C183"/>
  </rcc>
  <rcc rId="6722" sId="1">
    <oc r="D183" t="inlineStr">
      <is>
        <t>ООО "ОУПЕН СТАФФ"</t>
      </is>
    </oc>
    <nc r="D183"/>
  </rcc>
  <rcc rId="6723" sId="1">
    <oc r="E183">
      <v>6617100310</v>
    </oc>
    <nc r="E183"/>
  </rcc>
  <rcc rId="6724" sId="1">
    <oc r="F183">
      <v>6671387163</v>
    </oc>
    <nc r="F183"/>
  </rcc>
  <rcc rId="6725" sId="1" numFmtId="19">
    <oc r="G183">
      <v>45397</v>
    </oc>
    <nc r="G183"/>
  </rcc>
  <rcc rId="6726" sId="1">
    <oc r="H183" t="inlineStr">
      <is>
        <t>16.00</t>
      </is>
    </oc>
    <nc r="H183"/>
  </rcc>
  <rcc rId="6727" sId="1" numFmtId="19">
    <oc r="I183">
      <v>45399</v>
    </oc>
    <nc r="I183"/>
  </rcc>
  <rcc rId="6728" sId="1">
    <oc r="J183" t="inlineStr">
      <is>
        <t>324-Ф</t>
      </is>
    </oc>
    <nc r="J183"/>
  </rcc>
  <rcc rId="6729" sId="1">
    <oc r="K183" t="inlineStr">
      <is>
        <t>Разрешение</t>
      </is>
    </oc>
    <nc r="K183"/>
  </rcc>
  <rcc rId="6730" sId="1" numFmtId="4">
    <oc r="N183">
      <v>1653988.29</v>
    </oc>
    <nc r="N183"/>
  </rcc>
  <rcc rId="6731" sId="1" numFmtId="4">
    <oc r="O183">
      <v>0</v>
    </oc>
    <nc r="O183"/>
  </rcc>
  <rcc rId="6732" sId="1" numFmtId="4">
    <oc r="P183">
      <v>75400</v>
    </oc>
    <nc r="P183"/>
  </rcc>
  <rcc rId="6733" sId="1">
    <oc r="Q183">
      <f>P183/(N183-O183)</f>
    </oc>
    <nc r="Q183"/>
  </rcc>
  <rcc rId="6734" sId="1">
    <oc r="B184">
      <v>7721</v>
    </oc>
    <nc r="B184"/>
  </rcc>
  <rcc rId="6735" sId="1">
    <oc r="C184" t="inlineStr">
      <is>
        <t>Федорова М.П.</t>
      </is>
    </oc>
    <nc r="C184"/>
  </rcc>
  <rcc rId="6736" sId="1">
    <oc r="D184" t="inlineStr">
      <is>
        <t>ООО "СпецПерсонал"</t>
      </is>
    </oc>
    <nc r="D184"/>
  </rcc>
  <rcc rId="6737" sId="1">
    <oc r="E184">
      <v>6615219476</v>
    </oc>
    <nc r="E184"/>
  </rcc>
  <rcc rId="6738" sId="1">
    <oc r="F184">
      <v>6685049037</v>
    </oc>
    <nc r="F184"/>
  </rcc>
  <rcc rId="6739" sId="1" numFmtId="19">
    <oc r="G184">
      <v>45397</v>
    </oc>
    <nc r="G184"/>
  </rcc>
  <rcc rId="6740" sId="1">
    <oc r="H184" t="inlineStr">
      <is>
        <t>16.00</t>
      </is>
    </oc>
    <nc r="H184"/>
  </rcc>
  <rcc rId="6741" sId="1" numFmtId="19">
    <oc r="I184">
      <v>45399</v>
    </oc>
    <nc r="I184"/>
  </rcc>
  <rcc rId="6742" sId="1">
    <oc r="J184" t="inlineStr">
      <is>
        <t>320-Ф</t>
      </is>
    </oc>
    <nc r="J184"/>
  </rcc>
  <rcc rId="6743" sId="1">
    <oc r="K184" t="inlineStr">
      <is>
        <t>Разрешение</t>
      </is>
    </oc>
    <nc r="K184"/>
  </rcc>
  <rcc rId="6744" sId="1" numFmtId="4">
    <oc r="N184">
      <v>421906.88</v>
    </oc>
    <nc r="N184"/>
  </rcc>
  <rcc rId="6745" sId="1" numFmtId="4">
    <oc r="O184">
      <v>0</v>
    </oc>
    <nc r="O184"/>
  </rcc>
  <rcc rId="6746" sId="1" numFmtId="4">
    <oc r="P184">
      <v>157600</v>
    </oc>
    <nc r="P184"/>
  </rcc>
  <rcc rId="6747" sId="1">
    <oc r="Q184">
      <f>P184/(N184-O184)</f>
    </oc>
    <nc r="Q184"/>
  </rcc>
  <rcc rId="6748" sId="1">
    <oc r="B185">
      <v>7721</v>
    </oc>
    <nc r="B185"/>
  </rcc>
  <rcc rId="6749" sId="1">
    <oc r="C185" t="inlineStr">
      <is>
        <t>Федорова М.П.</t>
      </is>
    </oc>
    <nc r="C185"/>
  </rcc>
  <rcc rId="6750" sId="1">
    <oc r="D185" t="inlineStr">
      <is>
        <t>ООО "АйТи Технологии"</t>
      </is>
    </oc>
    <nc r="D185"/>
  </rcc>
  <rcc rId="6751" sId="1">
    <oc r="E185">
      <v>6617100311</v>
    </oc>
    <nc r="E185"/>
  </rcc>
  <rcc rId="6752" sId="1">
    <oc r="F185">
      <v>6671387170</v>
    </oc>
    <nc r="F185"/>
  </rcc>
  <rcc rId="6753" sId="1" numFmtId="19">
    <oc r="G185">
      <v>45397</v>
    </oc>
    <nc r="G185"/>
  </rcc>
  <rcc rId="6754" sId="1">
    <oc r="H185" t="inlineStr">
      <is>
        <t>16.00</t>
      </is>
    </oc>
    <nc r="H185"/>
  </rcc>
  <rcc rId="6755" sId="1" numFmtId="19">
    <oc r="I185">
      <v>45400</v>
    </oc>
    <nc r="I185"/>
  </rcc>
  <rcc rId="6756" sId="1">
    <oc r="J185" t="inlineStr">
      <is>
        <t>342-Ф</t>
      </is>
    </oc>
    <nc r="J185"/>
  </rcc>
  <rcc rId="6757" sId="1">
    <oc r="K185" t="inlineStr">
      <is>
        <t>Разрешение</t>
      </is>
    </oc>
    <nc r="K185"/>
  </rcc>
  <rcc rId="6758" sId="1">
    <oc r="M185" t="inlineStr">
      <is>
        <t>#100</t>
      </is>
    </oc>
    <nc r="M185"/>
  </rcc>
  <rcc rId="6759" sId="1" numFmtId="4">
    <oc r="N185">
      <v>179105.88</v>
    </oc>
    <nc r="N185"/>
  </rcc>
  <rcc rId="6760" sId="1" numFmtId="4">
    <oc r="O185">
      <v>0</v>
    </oc>
    <nc r="O185"/>
  </rcc>
  <rcc rId="6761" sId="1" numFmtId="4">
    <oc r="P185">
      <v>10400</v>
    </oc>
    <nc r="P185"/>
  </rcc>
  <rcc rId="6762" sId="1">
    <oc r="Q185">
      <f>P185/(N185-O185)</f>
    </oc>
    <nc r="Q185"/>
  </rcc>
  <rcc rId="6763" sId="1">
    <oc r="B186">
      <v>7721</v>
    </oc>
    <nc r="B186"/>
  </rcc>
  <rcc rId="6764" sId="1">
    <oc r="C186" t="inlineStr">
      <is>
        <t>Федорова М.П.</t>
      </is>
    </oc>
    <nc r="C186"/>
  </rcc>
  <rcc rId="6765" sId="1">
    <oc r="D186" t="inlineStr">
      <is>
        <t>ФГБУК "Государственный академический Малый театр России"</t>
      </is>
    </oc>
    <nc r="D186"/>
  </rcc>
  <rcc rId="6766" sId="1">
    <oc r="E186">
      <v>7707000275</v>
    </oc>
    <nc r="E186"/>
  </rcc>
  <rcc rId="6767" sId="1">
    <oc r="F186">
      <v>7707082160</v>
    </oc>
    <nc r="F186"/>
  </rcc>
  <rcc rId="6768" sId="1" numFmtId="19">
    <oc r="G186">
      <v>45394</v>
    </oc>
    <nc r="G186"/>
  </rcc>
  <rcc rId="6769" sId="1">
    <oc r="H186" t="inlineStr">
      <is>
        <t>16.00</t>
      </is>
    </oc>
    <nc r="H186"/>
  </rcc>
  <rcc rId="6770" sId="1" numFmtId="19">
    <oc r="I186">
      <v>45399</v>
    </oc>
    <nc r="I186"/>
  </rcc>
  <rcc rId="6771" sId="1">
    <oc r="J186" t="inlineStr">
      <is>
        <t>319-Ф</t>
      </is>
    </oc>
    <nc r="J186"/>
  </rcc>
  <rcc rId="6772" sId="1">
    <oc r="K186" t="inlineStr">
      <is>
        <t>Разрешение</t>
      </is>
    </oc>
    <nc r="K186"/>
  </rcc>
  <rcc rId="6773" sId="1" numFmtId="4">
    <oc r="N186">
      <v>1656437.67</v>
    </oc>
    <nc r="N186"/>
  </rcc>
  <rcc rId="6774" sId="1" numFmtId="4">
    <oc r="O186">
      <v>0</v>
    </oc>
    <nc r="O186"/>
  </rcc>
  <rcc rId="6775" sId="1" numFmtId="4">
    <oc r="P186">
      <v>331287.53000000003</v>
    </oc>
    <nc r="P186"/>
  </rcc>
  <rcc rId="6776" sId="1">
    <oc r="Q186">
      <f>P186/(N186-O186)</f>
    </oc>
    <nc r="Q186"/>
  </rcc>
  <rcc rId="6777" sId="1">
    <oc r="B187">
      <v>7721</v>
    </oc>
    <nc r="B187"/>
  </rcc>
  <rcc rId="6778" sId="1">
    <oc r="C187" t="inlineStr">
      <is>
        <t>Зубова З.Р.</t>
      </is>
    </oc>
    <nc r="C187"/>
  </rcc>
  <rcc rId="6779" sId="1">
    <oc r="D187" t="inlineStr">
      <is>
        <t>ГБУК "Московский академический театр имени Вл. Маяковского</t>
      </is>
    </oc>
    <nc r="D187"/>
  </rcc>
  <rcc rId="6780" sId="1">
    <oc r="E187">
      <v>7707000271</v>
    </oc>
    <nc r="E187"/>
  </rcc>
  <rcc rId="6781" sId="1">
    <oc r="F187">
      <v>7703025812</v>
    </oc>
    <nc r="F187"/>
  </rcc>
  <rcc rId="6782" sId="1" numFmtId="19">
    <oc r="G187">
      <v>45399</v>
    </oc>
    <nc r="G187"/>
  </rcc>
  <rcc rId="6783" sId="1">
    <oc r="H187" t="inlineStr">
      <is>
        <t>14.30</t>
      </is>
    </oc>
    <nc r="H187"/>
  </rcc>
  <rcc rId="6784" sId="1" numFmtId="19">
    <oc r="I187">
      <v>45401</v>
    </oc>
    <nc r="I187"/>
  </rcc>
  <rcc rId="6785" sId="1">
    <oc r="J187" t="inlineStr">
      <is>
        <t>348-Ф</t>
      </is>
    </oc>
    <nc r="J187"/>
  </rcc>
  <rcc rId="6786" sId="1">
    <oc r="K187" t="inlineStr">
      <is>
        <t>Отказ</t>
      </is>
    </oc>
    <nc r="K187"/>
  </rcc>
  <rcc rId="6787" sId="1">
    <oc r="L187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187"/>
  </rcc>
  <rcc rId="6788" sId="1" numFmtId="4">
    <oc r="N187">
      <v>782639.03</v>
    </oc>
    <nc r="N187"/>
  </rcc>
  <rcc rId="6789" sId="1" numFmtId="4">
    <oc r="O187">
      <v>0</v>
    </oc>
    <nc r="O187"/>
  </rcc>
  <rcc rId="6790" sId="1">
    <oc r="P187" t="inlineStr">
      <is>
        <t xml:space="preserve"> </t>
      </is>
    </oc>
    <nc r="P187"/>
  </rcc>
  <rcc rId="6791" sId="1">
    <oc r="Q187">
      <f>P187/(N187-O187)</f>
    </oc>
    <nc r="Q187"/>
  </rcc>
  <rcc rId="6792" sId="1">
    <oc r="B188">
      <v>7721</v>
    </oc>
    <nc r="B188"/>
  </rcc>
  <rcc rId="6793" sId="1">
    <oc r="C188" t="inlineStr">
      <is>
        <t xml:space="preserve">Захарова М.Е. </t>
      </is>
    </oc>
    <nc r="C188"/>
  </rcc>
  <rcc rId="6794" sId="1">
    <oc r="D188" t="inlineStr">
      <is>
        <t>ООО "Фуд компани"</t>
      </is>
    </oc>
    <nc r="D188"/>
  </rcc>
  <rcc rId="6795" sId="1">
    <oc r="E188">
      <v>7721044576</v>
    </oc>
    <nc r="E188"/>
  </rcc>
  <rcc rId="6796" sId="1">
    <oc r="F188">
      <v>7726558616</v>
    </oc>
    <nc r="F188"/>
  </rcc>
  <rcc rId="6797" sId="1" numFmtId="19">
    <oc r="G188">
      <v>45397</v>
    </oc>
    <nc r="G188"/>
  </rcc>
  <rcc rId="6798" sId="1">
    <oc r="H188" t="inlineStr">
      <is>
        <t>9.00</t>
      </is>
    </oc>
    <nc r="H188"/>
  </rcc>
  <rcc rId="6799" sId="1" numFmtId="19">
    <oc r="I188">
      <v>45399</v>
    </oc>
    <nc r="I188"/>
  </rcc>
  <rcc rId="6800" sId="1">
    <oc r="J188" t="inlineStr">
      <is>
        <t>327-Ф</t>
      </is>
    </oc>
    <nc r="J188"/>
  </rcc>
  <rcc rId="6801" sId="1">
    <oc r="K188" t="inlineStr">
      <is>
        <t>Разрешение</t>
      </is>
    </oc>
    <nc r="K188"/>
  </rcc>
  <rcc rId="6802" sId="1" numFmtId="4">
    <oc r="N188">
      <v>70745.17</v>
    </oc>
    <nc r="N188"/>
  </rcc>
  <rcc rId="6803" sId="1" numFmtId="4">
    <oc r="O188">
      <v>0</v>
    </oc>
    <nc r="O188"/>
  </rcc>
  <rcc rId="6804" sId="1" numFmtId="4">
    <oc r="P188">
      <v>14149.03</v>
    </oc>
    <nc r="P188"/>
  </rcc>
  <rcc rId="6805" sId="1">
    <oc r="Q188">
      <f>P188/(N188-O188)</f>
    </oc>
    <nc r="Q188"/>
  </rcc>
  <rcc rId="6806" sId="1">
    <oc r="B189">
      <v>7721</v>
    </oc>
    <nc r="B189"/>
  </rcc>
  <rcc rId="6807" sId="1">
    <oc r="C189" t="inlineStr">
      <is>
        <t xml:space="preserve">Захарова М.Е. </t>
      </is>
    </oc>
    <nc r="C189"/>
  </rcc>
  <rcc rId="6808" sId="1">
    <oc r="D189" t="inlineStr">
      <is>
        <t>ООО "Лео-Трейд"</t>
      </is>
    </oc>
    <nc r="D189"/>
  </rcc>
  <rcc rId="6809" sId="1">
    <oc r="E189">
      <v>7707007113</v>
    </oc>
    <nc r="E189"/>
  </rcc>
  <rcc rId="6810" sId="1">
    <oc r="F189">
      <v>7734238514</v>
    </oc>
    <nc r="F189"/>
  </rcc>
  <rcc rId="6811" sId="1" numFmtId="19">
    <oc r="G189">
      <v>45394</v>
    </oc>
    <nc r="G189"/>
  </rcc>
  <rcc rId="6812" sId="1">
    <oc r="H189" t="inlineStr">
      <is>
        <t>15.45</t>
      </is>
    </oc>
    <nc r="H189"/>
  </rcc>
  <rcc rId="6813" sId="1" numFmtId="19">
    <oc r="I189">
      <v>45399</v>
    </oc>
    <nc r="I189"/>
  </rcc>
  <rcc rId="6814" sId="1">
    <oc r="J189" t="inlineStr">
      <is>
        <t>323-Ф</t>
      </is>
    </oc>
    <nc r="J189"/>
  </rcc>
  <rcc rId="6815" sId="1">
    <oc r="K189" t="inlineStr">
      <is>
        <t>Разрешение</t>
      </is>
    </oc>
    <nc r="K189"/>
  </rcc>
  <rcc rId="6816" sId="1" numFmtId="4">
    <oc r="N189">
      <v>66947.649999999994</v>
    </oc>
    <nc r="N189"/>
  </rcc>
  <rcc rId="6817" sId="1" numFmtId="4">
    <oc r="P189">
      <v>13389.53</v>
    </oc>
    <nc r="P189"/>
  </rcc>
  <rcc rId="6818" sId="1">
    <oc r="Q189">
      <f>P189/(N189-O189)</f>
    </oc>
    <nc r="Q189"/>
  </rcc>
  <rcc rId="6819" sId="1">
    <oc r="B190">
      <v>7721</v>
    </oc>
    <nc r="B190"/>
  </rcc>
  <rcc rId="6820" sId="1">
    <oc r="C190" t="inlineStr">
      <is>
        <t>Зубова З.Р.</t>
      </is>
    </oc>
    <nc r="C190"/>
  </rcc>
  <rcc rId="6821" sId="1">
    <oc r="D190" t="inlineStr">
      <is>
        <t>ФГУП "Киноконцерн Мосфильм"</t>
      </is>
    </oc>
    <nc r="D190"/>
  </rcc>
  <rcc rId="6822" sId="1">
    <oc r="E190">
      <v>7707000403</v>
    </oc>
    <nc r="E190"/>
  </rcc>
  <rcc rId="6823" sId="1">
    <oc r="F190">
      <v>7729124656</v>
    </oc>
    <nc r="F190"/>
  </rcc>
  <rcc rId="6824" sId="1" numFmtId="19">
    <oc r="G190">
      <v>45400</v>
    </oc>
    <nc r="G190"/>
  </rcc>
  <rcc rId="6825" sId="1">
    <oc r="H190" t="inlineStr">
      <is>
        <t>9.00</t>
      </is>
    </oc>
    <nc r="H190"/>
  </rcc>
  <rcc rId="6826" sId="1">
    <oc r="K190" t="inlineStr">
      <is>
        <t>Разрешение</t>
      </is>
    </oc>
    <nc r="K190"/>
  </rcc>
  <rcc rId="6827" sId="1" numFmtId="4">
    <oc r="N190">
      <v>1047042.95</v>
    </oc>
    <nc r="N190"/>
  </rcc>
  <rcc rId="6828" sId="1" numFmtId="4">
    <oc r="O190">
      <v>0</v>
    </oc>
    <nc r="O190"/>
  </rcc>
  <rcc rId="6829" sId="1" numFmtId="4">
    <oc r="P190">
      <v>209408.59</v>
    </oc>
    <nc r="P190"/>
  </rcc>
  <rcc rId="6830" sId="1">
    <oc r="Q190">
      <f>P190/(N190-O190)</f>
    </oc>
    <nc r="Q190"/>
  </rcc>
  <rcc rId="6831" sId="1">
    <oc r="B191">
      <v>7721</v>
    </oc>
    <nc r="B191"/>
  </rcc>
  <rcc rId="6832" sId="1">
    <oc r="C191" t="inlineStr">
      <is>
        <t>Федорова М.П.</t>
      </is>
    </oc>
    <nc r="C191"/>
  </rcc>
  <rcc rId="6833" sId="1">
    <oc r="D191" t="inlineStr">
      <is>
        <t>ФГБУК "Московский Художественный академический театр им. А.П. Чехова</t>
      </is>
    </oc>
    <nc r="D191"/>
  </rcc>
  <rcc rId="6834" sId="1">
    <oc r="E191">
      <v>7707000276</v>
    </oc>
    <nc r="E191"/>
  </rcc>
  <rcc rId="6835" sId="1">
    <oc r="F191">
      <v>7710059925</v>
    </oc>
    <nc r="F191"/>
  </rcc>
  <rcc rId="6836" sId="1" numFmtId="19">
    <oc r="G191">
      <v>45399</v>
    </oc>
    <nc r="G191"/>
  </rcc>
  <rcc rId="6837" sId="1">
    <oc r="H191" t="inlineStr">
      <is>
        <t>15.00</t>
      </is>
    </oc>
    <nc r="H191"/>
  </rcc>
  <rcc rId="6838" sId="1" numFmtId="19">
    <oc r="I191">
      <v>45401</v>
    </oc>
    <nc r="I191"/>
  </rcc>
  <rcc rId="6839" sId="1">
    <oc r="J191" t="inlineStr">
      <is>
        <t>359-Ф</t>
      </is>
    </oc>
    <nc r="J191"/>
  </rcc>
  <rcc rId="6840" sId="1">
    <oc r="K191" t="inlineStr">
      <is>
        <t>Отказ</t>
      </is>
    </oc>
    <nc r="K191"/>
  </rcc>
  <rcc rId="6841" sId="1">
    <oc r="L191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191"/>
  </rcc>
  <rcc rId="6842" sId="1" numFmtId="4">
    <oc r="N191">
      <v>1784745.74</v>
    </oc>
    <nc r="N191"/>
  </rcc>
  <rcc rId="6843" sId="1" numFmtId="4">
    <oc r="O191">
      <v>0</v>
    </oc>
    <nc r="O191"/>
  </rcc>
  <rcc rId="6844" sId="1" numFmtId="4">
    <oc r="P191">
      <v>0</v>
    </oc>
    <nc r="P191"/>
  </rcc>
  <rcc rId="6845" sId="1">
    <oc r="Q191">
      <f>P191/(N191-O191)</f>
    </oc>
    <nc r="Q191"/>
  </rcc>
  <rcc rId="6846" sId="1">
    <oc r="B192">
      <v>7725</v>
    </oc>
    <nc r="B192"/>
  </rcc>
  <rcc rId="6847" sId="1">
    <oc r="C192" t="inlineStr">
      <is>
        <t>Митина О.А.</t>
      </is>
    </oc>
    <nc r="C192"/>
  </rcc>
  <rcc rId="6848" sId="1">
    <oc r="D192" t="inlineStr">
      <is>
        <t>ООО "ПЕЛИСКЕР"</t>
      </is>
    </oc>
    <nc r="D192"/>
  </rcc>
  <rcc rId="6849" sId="1">
    <oc r="E192">
      <v>7725104353</v>
    </oc>
    <nc r="E192"/>
  </rcc>
  <rcc rId="6850" sId="1">
    <oc r="F192">
      <v>7716137136</v>
    </oc>
    <nc r="F192"/>
  </rcc>
  <rcc rId="6851" sId="1" numFmtId="19">
    <oc r="G192">
      <v>45350</v>
    </oc>
    <nc r="G192"/>
  </rcc>
  <rcc rId="6852" sId="1">
    <oc r="H192" t="inlineStr">
      <is>
        <t>12.15.</t>
      </is>
    </oc>
    <nc r="H192"/>
  </rcc>
  <rcc rId="6853" sId="1" numFmtId="19">
    <oc r="I192">
      <v>45356</v>
    </oc>
    <nc r="I192"/>
  </rcc>
  <rcc rId="6854" sId="1" numFmtId="4">
    <oc r="J192">
      <v>25</v>
    </oc>
    <nc r="J192"/>
  </rcc>
  <rcc rId="6855" sId="1">
    <oc r="K192" t="inlineStr">
      <is>
        <t>Разрешение</t>
      </is>
    </oc>
    <nc r="K192"/>
  </rcc>
  <rcc rId="6856" sId="1" numFmtId="4">
    <oc r="N192">
      <v>6722871.3499999996</v>
    </oc>
    <nc r="N192"/>
  </rcc>
  <rcc rId="6857" sId="1" numFmtId="4">
    <oc r="O192">
      <v>0</v>
    </oc>
    <nc r="O192"/>
  </rcc>
  <rcc rId="6858" sId="1" numFmtId="4">
    <oc r="P192">
      <v>1344574.27</v>
    </oc>
    <nc r="P192"/>
  </rcc>
  <rcc rId="6859" sId="1">
    <oc r="Q192">
      <f>P192/(N192-O192)</f>
    </oc>
    <nc r="Q192"/>
  </rcc>
  <rcc rId="6860" sId="1">
    <oc r="B193">
      <v>7725</v>
    </oc>
    <nc r="B193"/>
  </rcc>
  <rcc rId="6861" sId="1">
    <oc r="C193" t="inlineStr">
      <is>
        <t>Митина О.А.</t>
      </is>
    </oc>
    <nc r="C193"/>
  </rcc>
  <rcc rId="6862" sId="1">
    <oc r="D193" t="inlineStr">
      <is>
        <t xml:space="preserve">ГБУ "ЦССВ Школа Циркового Искусства им. Никулина </t>
      </is>
    </oc>
    <nc r="D193"/>
  </rcc>
  <rcc rId="6863" sId="1">
    <oc r="E193">
      <v>7714020362</v>
    </oc>
    <nc r="E193"/>
  </rcc>
  <rcc rId="6864" sId="1">
    <oc r="F193">
      <v>7714020362</v>
    </oc>
    <nc r="F193"/>
  </rcc>
  <rcc rId="6865" sId="1" numFmtId="19">
    <oc r="G193">
      <v>45351</v>
    </oc>
    <nc r="G193"/>
  </rcc>
  <rcc rId="6866" sId="1">
    <oc r="H193" t="inlineStr">
      <is>
        <t>15.46.</t>
      </is>
    </oc>
    <nc r="H193"/>
  </rcc>
  <rcc rId="6867" sId="1" numFmtId="19">
    <oc r="I193">
      <v>45352</v>
    </oc>
    <nc r="I193"/>
  </rcc>
  <rcc rId="6868" sId="1">
    <oc r="J193" t="inlineStr">
      <is>
        <t>22-Ф</t>
      </is>
    </oc>
    <nc r="J193"/>
  </rcc>
  <rcc rId="6869" sId="1">
    <oc r="K193" t="inlineStr">
      <is>
        <t>Отказ</t>
      </is>
    </oc>
    <nc r="K193"/>
  </rcc>
  <rcc rId="6870" sId="1">
    <oc r="L193" t="inlineStr">
      <is>
        <t>Предоставление неполного комплекта документов</t>
      </is>
    </oc>
    <nc r="L193"/>
  </rcc>
  <rcc rId="6871" sId="1">
    <oc r="M193" t="inlineStr">
      <is>
        <t>ЕПГУ</t>
      </is>
    </oc>
    <nc r="M193"/>
  </rcc>
  <rcc rId="6872" sId="1" numFmtId="4">
    <oc r="N193">
      <v>745547.19</v>
    </oc>
    <nc r="N193"/>
  </rcc>
  <rcc rId="6873" sId="1" numFmtId="4">
    <oc r="O193">
      <v>0</v>
    </oc>
    <nc r="O193"/>
  </rcc>
  <rcc rId="6874" sId="1" numFmtId="4">
    <oc r="P193">
      <v>0</v>
    </oc>
    <nc r="P193"/>
  </rcc>
  <rcc rId="6875" sId="1">
    <oc r="Q193">
      <f>P193/(N193-O193)</f>
    </oc>
    <nc r="Q193"/>
  </rcc>
  <rcc rId="6876" sId="1">
    <oc r="B194">
      <v>7725</v>
    </oc>
    <nc r="B194"/>
  </rcc>
  <rcc rId="6877" sId="1">
    <oc r="C194" t="inlineStr">
      <is>
        <t>Митина О.А.</t>
      </is>
    </oc>
    <nc r="C194"/>
  </rcc>
  <rcc rId="6878" sId="1">
    <oc r="D194" t="inlineStr">
      <is>
        <t xml:space="preserve">ГБУ "ЦССВ Школа Циркового Искусства им. Никулина </t>
      </is>
    </oc>
    <nc r="D194"/>
  </rcc>
  <rcc rId="6879" sId="1">
    <oc r="E194">
      <v>7714020362</v>
    </oc>
    <nc r="E194"/>
  </rcc>
  <rcc rId="6880" sId="1">
    <oc r="F194">
      <v>7714020362</v>
    </oc>
    <nc r="F194"/>
  </rcc>
  <rcc rId="6881" sId="1" numFmtId="19">
    <oc r="G194">
      <v>45355</v>
    </oc>
    <nc r="G194"/>
  </rcc>
  <rcc rId="6882" sId="1">
    <oc r="H194" t="inlineStr">
      <is>
        <t>11.06.</t>
      </is>
    </oc>
    <nc r="H194"/>
  </rcc>
  <rcc rId="6883" sId="1" numFmtId="19">
    <oc r="I194">
      <v>45358</v>
    </oc>
    <nc r="I194"/>
  </rcc>
  <rcc rId="6884" sId="1" numFmtId="4">
    <oc r="J194">
      <v>37</v>
    </oc>
    <nc r="J194"/>
  </rcc>
  <rcc rId="6885" sId="1">
    <oc r="K194" t="inlineStr">
      <is>
        <t>Разрешение</t>
      </is>
    </oc>
    <nc r="K194"/>
  </rcc>
  <rcc rId="6886" sId="1">
    <oc r="M194" t="inlineStr">
      <is>
        <t>ЕПГУ</t>
      </is>
    </oc>
    <nc r="M194"/>
  </rcc>
  <rcc rId="6887" sId="1" numFmtId="4">
    <oc r="N194">
      <v>745547.19</v>
    </oc>
    <nc r="N194"/>
  </rcc>
  <rcc rId="6888" sId="1" numFmtId="4">
    <oc r="O194">
      <v>0</v>
    </oc>
    <nc r="O194"/>
  </rcc>
  <rcc rId="6889" sId="1" numFmtId="4">
    <oc r="P194">
      <v>170632</v>
    </oc>
    <nc r="P194"/>
  </rcc>
  <rcc rId="6890" sId="1">
    <oc r="Q194">
      <f>P194/(N194-O194)</f>
    </oc>
    <nc r="Q194"/>
  </rcc>
  <rcc rId="6891" sId="1">
    <oc r="B195">
      <v>7725</v>
    </oc>
    <nc r="B195"/>
  </rcc>
  <rcc rId="6892" sId="1">
    <oc r="C195" t="inlineStr">
      <is>
        <t>Митина О.А.</t>
      </is>
    </oc>
    <nc r="C195"/>
  </rcc>
  <rcc rId="6893" sId="1">
    <oc r="D195" t="inlineStr">
      <is>
        <t>ПАО "Норвик Банк"</t>
      </is>
    </oc>
    <nc r="D195"/>
  </rcc>
  <rcc rId="6894" sId="1">
    <oc r="E195">
      <v>4345000578</v>
    </oc>
    <nc r="E195"/>
  </rcc>
  <rcc rId="6895" sId="1">
    <oc r="F195">
      <v>4346001485</v>
    </oc>
    <nc r="F195"/>
  </rcc>
  <rcc rId="6896" sId="1" numFmtId="19">
    <oc r="G195">
      <v>45355</v>
    </oc>
    <nc r="G195"/>
  </rcc>
  <rcc rId="6897" sId="1">
    <oc r="H195" t="inlineStr">
      <is>
        <t>12.50.</t>
      </is>
    </oc>
    <nc r="H195"/>
  </rcc>
  <rcc rId="6898" sId="1" numFmtId="19">
    <oc r="I195">
      <v>45358</v>
    </oc>
    <nc r="I195"/>
  </rcc>
  <rcc rId="6899" sId="1" numFmtId="4">
    <oc r="J195">
      <v>35</v>
    </oc>
    <nc r="J195"/>
  </rcc>
  <rcc rId="6900" sId="1">
    <oc r="K195" t="inlineStr">
      <is>
        <t>Разрешение</t>
      </is>
    </oc>
    <nc r="K195"/>
  </rcc>
  <rcc rId="6901" sId="1" numFmtId="4">
    <oc r="N195">
      <v>1470127.23</v>
    </oc>
    <nc r="N195"/>
  </rcc>
  <rcc rId="6902" sId="1" numFmtId="4">
    <oc r="O195">
      <v>0</v>
    </oc>
    <nc r="O195"/>
  </rcc>
  <rcc rId="6903" sId="1" numFmtId="4">
    <oc r="P195">
      <v>291200</v>
    </oc>
    <nc r="P195"/>
  </rcc>
  <rcc rId="6904" sId="1">
    <oc r="Q195">
      <f>P195/(N195-O195)</f>
    </oc>
    <nc r="Q195"/>
  </rcc>
  <rcc rId="6905" sId="1">
    <oc r="B196">
      <v>7725</v>
    </oc>
    <nc r="B196"/>
  </rcc>
  <rcc rId="6906" sId="1">
    <oc r="C196" t="inlineStr">
      <is>
        <t>Горбачевская С.Е.</t>
      </is>
    </oc>
    <nc r="C196"/>
  </rcc>
  <rcc rId="6907" sId="1">
    <oc r="D196" t="inlineStr">
      <is>
        <t>ОО"Доктор Визус"</t>
      </is>
    </oc>
    <nc r="D196"/>
  </rcc>
  <rcc rId="6908" sId="1">
    <oc r="E196">
      <v>7725019574</v>
    </oc>
    <nc r="E196"/>
  </rcc>
  <rcc rId="6909" sId="1">
    <oc r="F196">
      <v>7708400834</v>
    </oc>
    <nc r="F196"/>
  </rcc>
  <rcc rId="6910" sId="1" numFmtId="19">
    <oc r="G196">
      <v>45356</v>
    </oc>
    <nc r="G196"/>
  </rcc>
  <rcc rId="6911" sId="1">
    <oc r="H196" t="inlineStr">
      <is>
        <t>15.20</t>
      </is>
    </oc>
    <nc r="H196"/>
  </rcc>
  <rcc rId="6912" sId="1" numFmtId="19">
    <oc r="I196">
      <v>45357</v>
    </oc>
    <nc r="I196"/>
  </rcc>
  <rcc rId="6913" sId="1" numFmtId="4">
    <oc r="J196">
      <v>31</v>
    </oc>
    <nc r="J196"/>
  </rcc>
  <rcc rId="6914" sId="1">
    <oc r="K196" t="inlineStr">
      <is>
        <t>Разрешение</t>
      </is>
    </oc>
    <nc r="K196"/>
  </rcc>
  <rcc rId="6915" sId="1">
    <oc r="M196" t="inlineStr">
      <is>
        <t>#100</t>
      </is>
    </oc>
    <nc r="M196"/>
  </rcc>
  <rcc rId="6916" sId="1" numFmtId="4">
    <oc r="N196">
      <v>108530.37</v>
    </oc>
    <nc r="N196"/>
  </rcc>
  <rcc rId="6917" sId="1" numFmtId="4">
    <oc r="O196">
      <v>0</v>
    </oc>
    <nc r="O196"/>
  </rcc>
  <rcc rId="6918" sId="1" numFmtId="4">
    <oc r="P196">
      <v>18000</v>
    </oc>
    <nc r="P196"/>
  </rcc>
  <rcc rId="6919" sId="1">
    <oc r="Q196">
      <f>P196/(N196-O196)</f>
    </oc>
    <nc r="Q196"/>
  </rcc>
  <rcc rId="6920" sId="1">
    <oc r="B197">
      <v>7725</v>
    </oc>
    <nc r="B197"/>
  </rcc>
  <rcc rId="6921" sId="1">
    <oc r="C197" t="inlineStr">
      <is>
        <t>ГорбачевскаяС.Е.</t>
      </is>
    </oc>
    <nc r="C197"/>
  </rcc>
  <rcc rId="6922" sId="1">
    <oc r="D197" t="inlineStr">
      <is>
        <t>ГБОУ Школа №1573</t>
      </is>
    </oc>
    <nc r="D197"/>
  </rcc>
  <rcc rId="6923" sId="1">
    <oc r="E197">
      <v>7735030452</v>
    </oc>
    <nc r="E197"/>
  </rcc>
  <rcc rId="6924" sId="1">
    <oc r="F197">
      <v>7715616552</v>
    </oc>
    <nc r="F197"/>
  </rcc>
  <rcc rId="6925" sId="1" numFmtId="19">
    <oc r="G197">
      <v>45355</v>
    </oc>
    <nc r="G197"/>
  </rcc>
  <rcc rId="6926" sId="1" numFmtId="23">
    <oc r="H197">
      <v>0.3833333333333333</v>
    </oc>
    <nc r="H197"/>
  </rcc>
  <rcc rId="6927" sId="1" numFmtId="19">
    <oc r="I197">
      <v>45357</v>
    </oc>
    <nc r="I197"/>
  </rcc>
  <rcc rId="6928" sId="1" numFmtId="4">
    <oc r="J197">
      <v>30</v>
    </oc>
    <nc r="J197"/>
  </rcc>
  <rcc rId="6929" sId="1">
    <oc r="K197" t="inlineStr">
      <is>
        <t>Отказ</t>
      </is>
    </oc>
    <nc r="K197"/>
  </rcc>
  <rcc rId="6930" sId="1">
    <oc r="L197" t="inlineStr">
      <is>
        <t>Предоставление неполного комплекта документов</t>
      </is>
    </oc>
    <nc r="L197"/>
  </rcc>
  <rcc rId="6931" sId="1">
    <oc r="M197" t="inlineStr">
      <is>
        <t>ЕПГУ</t>
      </is>
    </oc>
    <nc r="M197"/>
  </rcc>
  <rcc rId="6932" sId="1" numFmtId="4">
    <oc r="N197">
      <v>734278.4</v>
    </oc>
    <nc r="N197"/>
  </rcc>
  <rcc rId="6933" sId="1" numFmtId="4">
    <oc r="O197">
      <v>0</v>
    </oc>
    <nc r="O197"/>
  </rcc>
  <rcc rId="6934" sId="1" numFmtId="4">
    <oc r="P197">
      <v>0</v>
    </oc>
    <nc r="P197"/>
  </rcc>
  <rcc rId="6935" sId="1">
    <oc r="Q197">
      <f>P197/(N197-O197)</f>
    </oc>
    <nc r="Q197"/>
  </rcc>
  <rcc rId="6936" sId="1">
    <oc r="B198">
      <v>7725</v>
    </oc>
    <nc r="B198"/>
  </rcc>
  <rcc rId="6937" sId="1">
    <oc r="C198" t="inlineStr">
      <is>
        <t>Горбачевская С.Е.</t>
      </is>
    </oc>
    <nc r="C198"/>
  </rcc>
  <rcc rId="6938" sId="1">
    <oc r="D198" t="inlineStr">
      <is>
        <t>ООО"ИЦ"Мосты и тоннели"</t>
      </is>
    </oc>
    <nc r="D198"/>
  </rcc>
  <rcc rId="6939" sId="1">
    <oc r="E198">
      <v>7703032153</v>
    </oc>
    <nc r="E198"/>
  </rcc>
  <rcc rId="6940" sId="1">
    <oc r="F198">
      <v>7713744982</v>
    </oc>
    <nc r="F198"/>
  </rcc>
  <rcc rId="6941" sId="1" numFmtId="19">
    <oc r="G198">
      <v>45356</v>
    </oc>
    <nc r="G198"/>
  </rcc>
  <rcc rId="6942" sId="1">
    <oc r="H198" t="inlineStr">
      <is>
        <t>14.12.</t>
      </is>
    </oc>
    <nc r="H198"/>
  </rcc>
  <rcc rId="6943" sId="1" numFmtId="19">
    <oc r="I198">
      <v>45365</v>
    </oc>
    <nc r="I198"/>
  </rcc>
  <rcc rId="6944" sId="1" numFmtId="4">
    <oc r="J198">
      <v>47</v>
    </oc>
    <nc r="J198"/>
  </rcc>
  <rcc rId="6945" sId="1">
    <oc r="K198" t="inlineStr">
      <is>
        <t>Разрешение</t>
      </is>
    </oc>
    <nc r="K198"/>
  </rcc>
  <rcc rId="6946" sId="1" numFmtId="4">
    <oc r="N198">
      <v>2743156.05</v>
    </oc>
    <nc r="N198"/>
  </rcc>
  <rcc rId="6947" sId="1" numFmtId="4">
    <oc r="O198">
      <v>0</v>
    </oc>
    <nc r="O198"/>
  </rcc>
  <rcc rId="6948" sId="1" numFmtId="4">
    <oc r="P198">
      <v>730800</v>
    </oc>
    <nc r="P198"/>
  </rcc>
  <rcc rId="6949" sId="1">
    <oc r="Q198">
      <f>P198/(N198-O198)</f>
    </oc>
    <nc r="Q198"/>
  </rcc>
  <rcc rId="6950" sId="1">
    <oc r="B199">
      <v>7725</v>
    </oc>
    <nc r="B199"/>
  </rcc>
  <rcc rId="6951" sId="1">
    <oc r="C199" t="inlineStr">
      <is>
        <t>Берштейн И.А.</t>
      </is>
    </oc>
    <nc r="C199"/>
  </rcc>
  <rcc rId="6952" sId="1">
    <oc r="D199" t="inlineStr">
      <is>
        <t>ФГБУН  ИБФ ИМ. Н.М. ЭМАНУЭЛЯ РАН</t>
      </is>
    </oc>
    <nc r="D199"/>
  </rcc>
  <rcc rId="6953" sId="1">
    <oc r="E199">
      <v>7725100164</v>
    </oc>
    <nc r="E199"/>
  </rcc>
  <rcc rId="6954" sId="1">
    <oc r="F199">
      <v>7736043895</v>
    </oc>
    <nc r="F199"/>
  </rcc>
  <rcc rId="6955" sId="1" numFmtId="19">
    <oc r="G199">
      <v>45363</v>
    </oc>
    <nc r="G199"/>
  </rcc>
  <rcc rId="6956" sId="1" numFmtId="23">
    <oc r="H199">
      <v>11.496041666666667</v>
    </oc>
    <nc r="H199"/>
  </rcc>
  <rcc rId="6957" sId="1" numFmtId="19">
    <oc r="I199">
      <v>45370</v>
    </oc>
    <nc r="I199"/>
  </rcc>
  <rcc rId="6958" sId="1">
    <oc r="J199" t="inlineStr">
      <is>
        <t>61-Ф</t>
      </is>
    </oc>
    <nc r="J199"/>
  </rcc>
  <rcc rId="6959" sId="1">
    <oc r="K199" t="inlineStr">
      <is>
        <t>Разрешение</t>
      </is>
    </oc>
    <nc r="K199"/>
  </rcc>
  <rcc rId="6960" sId="1">
    <oc r="M199" t="inlineStr">
      <is>
        <t>ЕПГУ</t>
      </is>
    </oc>
    <nc r="M199"/>
  </rcc>
  <rcc rId="6961" sId="1" numFmtId="4">
    <oc r="N199">
      <v>891397.78</v>
    </oc>
    <nc r="N199"/>
  </rcc>
  <rcc rId="6962" sId="1" numFmtId="4">
    <oc r="O199">
      <v>0</v>
    </oc>
    <nc r="O199"/>
  </rcc>
  <rcc rId="6963" sId="1" numFmtId="4">
    <oc r="P199">
      <v>105000</v>
    </oc>
    <nc r="P199"/>
  </rcc>
  <rcc rId="6964" sId="1">
    <oc r="Q199">
      <f>P199/(N199-O199)</f>
    </oc>
    <nc r="Q199"/>
  </rcc>
  <rcc rId="6965" sId="1">
    <oc r="B200">
      <v>7725</v>
    </oc>
    <nc r="B200"/>
  </rcc>
  <rcc rId="6966" sId="1">
    <oc r="C200" t="inlineStr">
      <is>
        <t>Берштейн И.А.</t>
      </is>
    </oc>
    <nc r="C200"/>
  </rcc>
  <rcc rId="6967" sId="1">
    <oc r="D200" t="inlineStr">
      <is>
        <t>ГБОУ ГОРОДА МОСКВЫ "ШКОЛА № 1285"</t>
      </is>
    </oc>
    <nc r="D200"/>
  </rcc>
  <rcc rId="6968" sId="1">
    <oc r="E200">
      <v>7714021229</v>
    </oc>
    <nc r="E200"/>
  </rcc>
  <rcc rId="6969" sId="1">
    <oc r="F200">
      <v>7733113047</v>
    </oc>
    <nc r="F200"/>
  </rcc>
  <rcc rId="6970" sId="1" numFmtId="19">
    <oc r="G200">
      <v>45366</v>
    </oc>
    <nc r="G200"/>
  </rcc>
  <rcc rId="6971" sId="1" numFmtId="23">
    <oc r="H200">
      <v>0.50208333333333333</v>
    </oc>
    <nc r="H200"/>
  </rcc>
  <rcc rId="6972" sId="1" numFmtId="19">
    <oc r="I200">
      <v>45370</v>
    </oc>
    <nc r="I200"/>
  </rcc>
  <rcc rId="6973" sId="1">
    <oc r="J200" t="inlineStr">
      <is>
        <t>57-Ф</t>
      </is>
    </oc>
    <nc r="J200"/>
  </rcc>
  <rcc rId="6974" sId="1">
    <oc r="K200" t="inlineStr">
      <is>
        <t>Разрешение</t>
      </is>
    </oc>
    <nc r="K200"/>
  </rcc>
  <rcc rId="6975" sId="1" numFmtId="4">
    <oc r="N200">
      <v>506751.21</v>
    </oc>
    <nc r="N200"/>
  </rcc>
  <rcc rId="6976" sId="1" numFmtId="4">
    <oc r="O200">
      <v>0</v>
    </oc>
    <nc r="O200"/>
  </rcc>
  <rcc rId="6977" sId="1" numFmtId="4">
    <oc r="P200">
      <v>8794.5</v>
    </oc>
    <nc r="P200"/>
  </rcc>
  <rcc rId="6978" sId="1">
    <oc r="Q200">
      <f>P200/(N200-O200)</f>
    </oc>
    <nc r="Q200"/>
  </rcc>
  <rcc rId="6979" sId="1">
    <oc r="S200" t="inlineStr">
      <is>
        <t>92-Ф</t>
      </is>
    </oc>
    <nc r="S200"/>
  </rcc>
  <rcc rId="6980" sId="1" numFmtId="19">
    <oc r="T200">
      <v>45376</v>
    </oc>
    <nc r="T200"/>
  </rcc>
  <rcc rId="6981" sId="1" numFmtId="19">
    <oc r="U200">
      <v>45376</v>
    </oc>
    <nc r="U200"/>
  </rcc>
  <rcc rId="6982" sId="1">
    <oc r="V200">
      <v>8794.5</v>
    </oc>
    <nc r="V200"/>
  </rcc>
  <rcc rId="6983" sId="1">
    <oc r="B201">
      <v>7725</v>
    </oc>
    <nc r="B201"/>
  </rcc>
  <rcc rId="6984" sId="1">
    <oc r="C201" t="inlineStr">
      <is>
        <t>Митина О.А.</t>
      </is>
    </oc>
    <nc r="C201"/>
  </rcc>
  <rcc rId="6985" sId="1">
    <oc r="D201" t="inlineStr">
      <is>
        <t>ООО "ИННОТЕХ-Ф"</t>
      </is>
    </oc>
    <nc r="D201"/>
  </rcc>
  <rcc rId="6986" sId="1">
    <oc r="E201">
      <v>7720093477</v>
    </oc>
    <nc r="E201"/>
  </rcc>
  <rcc rId="6987" sId="1">
    <oc r="F201">
      <v>77300079311</v>
    </oc>
    <nc r="F201"/>
  </rcc>
  <rcc rId="6988" sId="1" numFmtId="19">
    <oc r="G201">
      <v>45373</v>
    </oc>
    <nc r="G201"/>
  </rcc>
  <rcc rId="6989" sId="1" numFmtId="23">
    <oc r="H201">
      <v>0.60416666666666663</v>
    </oc>
    <nc r="H201"/>
  </rcc>
  <rcc rId="6990" sId="1" numFmtId="19">
    <oc r="I201">
      <v>45376</v>
    </oc>
    <nc r="I201"/>
  </rcc>
  <rcc rId="6991" sId="1" numFmtId="4">
    <oc r="J201">
      <v>103</v>
    </oc>
    <nc r="J201"/>
  </rcc>
  <rcc rId="6992" sId="1">
    <oc r="K201" t="inlineStr">
      <is>
        <t>Разрешение</t>
      </is>
    </oc>
    <nc r="K201"/>
  </rcc>
  <rcc rId="6993" sId="1">
    <oc r="M201" t="inlineStr">
      <is>
        <t>#100</t>
      </is>
    </oc>
    <nc r="M201"/>
  </rcc>
  <rcc rId="6994" sId="1" numFmtId="4">
    <oc r="N201">
      <v>1055579.6299999999</v>
    </oc>
    <nc r="N201"/>
  </rcc>
  <rcc rId="6995" sId="1" numFmtId="4">
    <oc r="O201">
      <v>0</v>
    </oc>
    <nc r="O201"/>
  </rcc>
  <rcc rId="6996" sId="1" numFmtId="4">
    <oc r="P201">
      <v>211115.93</v>
    </oc>
    <nc r="P201"/>
  </rcc>
  <rcc rId="6997" sId="1">
    <oc r="Q201">
      <f>P201/(N201-O201)</f>
    </oc>
    <nc r="Q201"/>
  </rcc>
  <rcc rId="6998" sId="1">
    <oc r="B202">
      <v>7725</v>
    </oc>
    <nc r="B202"/>
  </rcc>
  <rcc rId="6999" sId="1">
    <oc r="C202" t="inlineStr">
      <is>
        <t>Митина О.А.</t>
      </is>
    </oc>
    <nc r="C202"/>
  </rcc>
  <rcc rId="7000" sId="1">
    <oc r="D202" t="inlineStr">
      <is>
        <t>ГБОУ Школа № 2036</t>
      </is>
    </oc>
    <nc r="D202"/>
  </rcc>
  <rcc rId="7001" sId="1">
    <oc r="E202">
      <v>7739026588</v>
    </oc>
    <nc r="E202"/>
  </rcc>
  <rcc rId="7002" sId="1">
    <oc r="F202">
      <v>7720596679</v>
    </oc>
    <nc r="F202"/>
  </rcc>
  <rcc rId="7003" sId="1" numFmtId="19">
    <oc r="G202">
      <v>45377</v>
    </oc>
    <nc r="G202"/>
  </rcc>
  <rcc rId="7004" sId="1" numFmtId="23">
    <oc r="H202">
      <v>0.55833333333333335</v>
    </oc>
    <nc r="H202"/>
  </rcc>
  <rcc rId="7005" sId="1" numFmtId="19">
    <oc r="I202">
      <v>45380</v>
    </oc>
    <nc r="I202"/>
  </rcc>
  <rcc rId="7006" sId="1">
    <oc r="J202" t="inlineStr">
      <is>
        <t>118-Ф</t>
      </is>
    </oc>
    <nc r="J202"/>
  </rcc>
  <rcc rId="7007" sId="1">
    <oc r="K202" t="inlineStr">
      <is>
        <t>Отказ</t>
      </is>
    </oc>
    <nc r="K202"/>
  </rcc>
  <rcc rId="7008" sId="1">
    <oc r="L202" t="inlineStr">
      <is>
        <t>Предоставление неполного комплекта документов</t>
      </is>
    </oc>
    <nc r="L202"/>
  </rcc>
  <rcc rId="7009" sId="1" numFmtId="4">
    <oc r="N202">
      <v>1336793.17</v>
    </oc>
    <nc r="N202"/>
  </rcc>
  <rcc rId="7010" sId="1" numFmtId="4">
    <oc r="O202">
      <v>0</v>
    </oc>
    <nc r="O202"/>
  </rcc>
  <rcc rId="7011" sId="1" numFmtId="4">
    <oc r="P202">
      <v>0</v>
    </oc>
    <nc r="P202"/>
  </rcc>
  <rcc rId="7012" sId="1">
    <oc r="Q202">
      <f>P202/(N202-O202)</f>
    </oc>
    <nc r="Q202"/>
  </rcc>
  <rcc rId="7013" sId="1">
    <oc r="B203">
      <v>7725</v>
    </oc>
    <nc r="B203"/>
  </rcc>
  <rcc rId="7014" sId="1">
    <oc r="C203" t="inlineStr">
      <is>
        <t>Горбачевская С.Е.</t>
      </is>
    </oc>
    <nc r="C203"/>
  </rcc>
  <rcc rId="7015" sId="1">
    <oc r="D203" t="inlineStr">
      <is>
        <t>ООО"Ген Продакшин"</t>
      </is>
    </oc>
    <nc r="D203"/>
  </rcc>
  <rcc rId="7016" sId="1">
    <oc r="E203">
      <v>7725020252</v>
    </oc>
    <nc r="E203"/>
  </rcc>
  <rcc rId="7017" sId="1">
    <oc r="F203">
      <v>9703069066</v>
    </oc>
    <nc r="F203"/>
  </rcc>
  <rcc rId="7018" sId="1" numFmtId="19">
    <oc r="G203">
      <v>45380</v>
    </oc>
    <nc r="G203"/>
  </rcc>
  <rcc rId="7019" sId="1" numFmtId="23">
    <oc r="H203">
      <v>0.53680555555555554</v>
    </oc>
    <nc r="H203"/>
  </rcc>
  <rcc rId="7020" sId="1" numFmtId="19">
    <oc r="I203">
      <v>45383</v>
    </oc>
    <nc r="I203"/>
  </rcc>
  <rcc rId="7021" sId="1">
    <oc r="J203" t="inlineStr">
      <is>
        <t>144-Ф</t>
      </is>
    </oc>
    <nc r="J203"/>
  </rcc>
  <rcc rId="7022" sId="1">
    <oc r="K203" t="inlineStr">
      <is>
        <t>Разрешение</t>
      </is>
    </oc>
    <nc r="K203"/>
  </rcc>
  <rcc rId="7023" sId="1">
    <oc r="M203" t="inlineStr">
      <is>
        <t>#100</t>
      </is>
    </oc>
    <nc r="M203"/>
  </rcc>
  <rcc rId="7024" sId="1" numFmtId="4">
    <oc r="N203">
      <v>157066.89000000001</v>
    </oc>
    <nc r="N203"/>
  </rcc>
  <rcc rId="7025" sId="1" numFmtId="4">
    <oc r="O203">
      <v>0</v>
    </oc>
    <nc r="O203"/>
  </rcc>
  <rcc rId="7026" sId="1" numFmtId="4">
    <oc r="P203">
      <v>31413.38</v>
    </oc>
    <nc r="P203"/>
  </rcc>
  <rcc rId="7027" sId="1">
    <oc r="Q203">
      <f>P203/(N203-O203)</f>
    </oc>
    <nc r="Q203"/>
  </rcc>
  <rcc rId="7028" sId="1">
    <oc r="B204">
      <v>7725</v>
    </oc>
    <nc r="B204"/>
  </rcc>
  <rcc rId="7029" sId="1">
    <oc r="C204" t="inlineStr">
      <is>
        <t>Берштейн И.А.</t>
      </is>
    </oc>
    <nc r="C204"/>
  </rcc>
  <rcc rId="7030" sId="1">
    <oc r="D204" t="inlineStr">
      <is>
        <t>ООО "ЧЕРЕПОВЕЦКИЙ ЗАВОД МЕТАЛЛИЧЕСКИХ КОНСТРУКЦИЙ"</t>
      </is>
    </oc>
    <nc r="D204"/>
  </rcc>
  <rcc rId="7031" sId="1">
    <oc r="E204">
      <v>7727094860</v>
    </oc>
    <nc r="E204"/>
  </rcc>
  <rcc rId="7032" sId="1">
    <oc r="F204">
      <v>9717098268</v>
    </oc>
    <nc r="F204"/>
  </rcc>
  <rcc rId="7033" sId="1" numFmtId="19">
    <oc r="G204">
      <v>45386</v>
    </oc>
    <nc r="G204"/>
  </rcc>
  <rcc rId="7034" sId="1" numFmtId="23">
    <oc r="H204">
      <v>0.44236111111111115</v>
    </oc>
    <nc r="H204"/>
  </rcc>
  <rcc rId="7035" sId="1" numFmtId="19">
    <oc r="I204">
      <v>45387</v>
    </oc>
    <nc r="I204"/>
  </rcc>
  <rcc rId="7036" sId="1">
    <oc r="J204" t="inlineStr">
      <is>
        <t>171-Ф</t>
      </is>
    </oc>
    <nc r="J204"/>
  </rcc>
  <rcc rId="7037" sId="1">
    <oc r="K204" t="inlineStr">
      <is>
        <t>Разрешение</t>
      </is>
    </oc>
    <nc r="K204"/>
  </rcc>
  <rcc rId="7038" sId="1" numFmtId="4">
    <oc r="N204">
      <v>1053912.8500000001</v>
    </oc>
    <nc r="N204"/>
  </rcc>
  <rcc rId="7039" sId="1" numFmtId="4">
    <oc r="O204">
      <v>0</v>
    </oc>
    <nc r="O204"/>
  </rcc>
  <rcc rId="7040" sId="1" numFmtId="4">
    <oc r="P204">
      <v>210782.57</v>
    </oc>
    <nc r="P204"/>
  </rcc>
  <rcc rId="7041" sId="1">
    <oc r="Q204">
      <f>P204/(N204-O204)</f>
    </oc>
    <nc r="Q204"/>
  </rcc>
  <rcc rId="7042" sId="1">
    <oc r="S204" t="inlineStr">
      <is>
        <t>237-Ф</t>
      </is>
    </oc>
    <nc r="S204"/>
  </rcc>
  <rcc rId="7043" sId="1" numFmtId="19">
    <oc r="T204">
      <v>45393</v>
    </oc>
    <nc r="T204"/>
  </rcc>
  <rcc rId="7044" sId="1" numFmtId="19">
    <oc r="U204">
      <v>45393</v>
    </oc>
    <nc r="U204"/>
  </rcc>
  <rcc rId="7045" sId="1">
    <oc r="V204">
      <v>210782.57</v>
    </oc>
    <nc r="V204"/>
  </rcc>
  <rcc rId="7046" sId="1">
    <oc r="B205">
      <v>7725</v>
    </oc>
    <nc r="B205"/>
  </rcc>
  <rcc rId="7047" sId="1">
    <oc r="C205" t="inlineStr">
      <is>
        <t>Берштейн И.А.</t>
      </is>
    </oc>
    <nc r="C205"/>
  </rcc>
  <rcc rId="7048" sId="1">
    <oc r="D205" t="inlineStr">
      <is>
        <t>ФГБУН ИТПЭ РАН</t>
      </is>
    </oc>
    <nc r="D205"/>
  </rcc>
  <rcc rId="7049" sId="1">
    <oc r="E205">
      <v>7714081004</v>
    </oc>
    <nc r="E205"/>
  </rcc>
  <rcc rId="7050" sId="1">
    <oc r="F205">
      <v>7713020549</v>
    </oc>
    <nc r="F205"/>
  </rcc>
  <rcc rId="7051" sId="1" numFmtId="19">
    <oc r="G205">
      <v>45387</v>
    </oc>
    <nc r="G205"/>
  </rcc>
  <rcc rId="7052" sId="1" numFmtId="23">
    <oc r="H205">
      <v>0.72083333333333333</v>
    </oc>
    <nc r="H205"/>
  </rcc>
  <rcc rId="7053" sId="1" numFmtId="19">
    <oc r="I205">
      <v>45391</v>
    </oc>
    <nc r="I205"/>
  </rcc>
  <rcc rId="7054" sId="1">
    <oc r="J205" t="inlineStr">
      <is>
        <t>215-Ф</t>
      </is>
    </oc>
    <nc r="J205"/>
  </rcc>
  <rcc rId="7055" sId="1">
    <oc r="K205" t="inlineStr">
      <is>
        <t>Разрешение</t>
      </is>
    </oc>
    <nc r="K205"/>
  </rcc>
  <rcc rId="7056" sId="1" numFmtId="4">
    <oc r="N205">
      <v>1295555.4099999999</v>
    </oc>
    <nc r="N205"/>
  </rcc>
  <rcc rId="7057" sId="1" numFmtId="4">
    <oc r="O205">
      <v>0</v>
    </oc>
    <nc r="O205"/>
  </rcc>
  <rcc rId="7058" sId="1" numFmtId="4">
    <oc r="P205">
      <v>197200</v>
    </oc>
    <nc r="P205"/>
  </rcc>
  <rcc rId="7059" sId="1">
    <oc r="Q205">
      <f>P205/(N205-O205)</f>
    </oc>
    <nc r="Q205"/>
  </rcc>
  <rcc rId="7060" sId="1">
    <oc r="B206">
      <v>7725</v>
    </oc>
    <nc r="B206"/>
  </rcc>
  <rcc rId="7061" sId="1">
    <oc r="C206" t="inlineStr">
      <is>
        <t>Митина О.А.</t>
      </is>
    </oc>
    <nc r="C206"/>
  </rcc>
  <rcc rId="7062" sId="1">
    <oc r="D206" t="inlineStr">
      <is>
        <t>ГБОУ Школа № 2036</t>
      </is>
    </oc>
    <nc r="D206"/>
  </rcc>
  <rcc rId="7063" sId="1">
    <oc r="E206">
      <v>7739026588</v>
    </oc>
    <nc r="E206"/>
  </rcc>
  <rcc rId="7064" sId="1">
    <oc r="F206">
      <v>7720596679</v>
    </oc>
    <nc r="F206"/>
  </rcc>
  <rcc rId="7065" sId="1" numFmtId="19">
    <oc r="G206">
      <v>45387</v>
    </oc>
    <nc r="G206"/>
  </rcc>
  <rcc rId="7066" sId="1" numFmtId="23">
    <oc r="H206">
      <v>0.62013888888888891</v>
    </oc>
    <nc r="H206"/>
  </rcc>
  <rcc rId="7067" sId="1" numFmtId="19">
    <oc r="I206">
      <v>45391</v>
    </oc>
    <nc r="I206"/>
  </rcc>
  <rcc rId="7068" sId="1">
    <oc r="K206" t="inlineStr">
      <is>
        <t>Разрешение</t>
      </is>
    </oc>
    <nc r="K206"/>
  </rcc>
  <rcc rId="7069" sId="1">
    <oc r="M206" t="inlineStr">
      <is>
        <t>ЕПГУ</t>
      </is>
    </oc>
    <nc r="M206"/>
  </rcc>
  <rcc rId="7070" sId="1" numFmtId="4">
    <oc r="N206">
      <v>1336793.17</v>
    </oc>
    <nc r="N206"/>
  </rcc>
  <rcc rId="7071" sId="1" numFmtId="4">
    <oc r="O206">
      <v>0</v>
    </oc>
    <nc r="O206"/>
  </rcc>
  <rcc rId="7072" sId="1" numFmtId="4">
    <oc r="P206">
      <v>34807.5</v>
    </oc>
    <nc r="P206"/>
  </rcc>
  <rcc rId="7073" sId="1">
    <oc r="Q206">
      <f>P206/(N206-O206)</f>
    </oc>
    <nc r="Q206"/>
  </rcc>
  <rcc rId="7074" sId="1">
    <oc r="B207">
      <v>7725</v>
    </oc>
    <nc r="B207"/>
  </rcc>
  <rcc rId="7075" sId="1">
    <oc r="C207" t="inlineStr">
      <is>
        <t>Митина О.А.</t>
      </is>
    </oc>
    <nc r="C207"/>
  </rcc>
  <rcc rId="7076" sId="1">
    <oc r="D207" t="inlineStr">
      <is>
        <t>ООО "Рязанский Битумный Терминал"</t>
      </is>
    </oc>
    <nc r="D207"/>
  </rcc>
  <rcc rId="7077" sId="1">
    <oc r="E207">
      <v>6200000325</v>
    </oc>
    <nc r="E207"/>
  </rcc>
  <rcc rId="7078" sId="1">
    <oc r="F207">
      <v>6230114660</v>
    </oc>
    <nc r="F207"/>
  </rcc>
  <rcc rId="7079" sId="1" numFmtId="19">
    <oc r="G207">
      <v>45391</v>
    </oc>
    <nc r="G207"/>
  </rcc>
  <rcc rId="7080" sId="1" numFmtId="23">
    <oc r="H207">
      <v>0.46111111111111108</v>
    </oc>
    <nc r="H207"/>
  </rcc>
  <rcc rId="7081" sId="1" numFmtId="19">
    <oc r="I207">
      <v>45392</v>
    </oc>
    <nc r="I207"/>
  </rcc>
  <rcc rId="7082" sId="1" numFmtId="4">
    <oc r="J207">
      <v>227</v>
    </oc>
    <nc r="J207"/>
  </rcc>
  <rcc rId="7083" sId="1">
    <oc r="K207" t="inlineStr">
      <is>
        <t>Разрешение</t>
      </is>
    </oc>
    <nc r="K207"/>
  </rcc>
  <rcc rId="7084" sId="1">
    <oc r="M207" t="inlineStr">
      <is>
        <t>ЕПГУ</t>
      </is>
    </oc>
    <nc r="M207"/>
  </rcc>
  <rcc rId="7085" sId="1" numFmtId="4">
    <oc r="N207">
      <v>501357.7</v>
    </oc>
    <nc r="N207"/>
  </rcc>
  <rcc rId="7086" sId="1" numFmtId="4">
    <oc r="O207">
      <v>364185.2</v>
    </oc>
    <nc r="O207"/>
  </rcc>
  <rcc rId="7087" sId="1" numFmtId="4">
    <oc r="P207">
      <v>100049</v>
    </oc>
    <nc r="P207"/>
  </rcc>
  <rcc rId="7088" sId="1">
    <oc r="Q207">
      <f>P207/(N207-O207)</f>
    </oc>
    <nc r="Q207"/>
  </rcc>
  <rcc rId="7089" sId="1">
    <oc r="B208">
      <v>7725</v>
    </oc>
    <nc r="B208"/>
  </rcc>
  <rcc rId="7090" sId="1">
    <oc r="C208" t="inlineStr">
      <is>
        <t>Берштейн И.А.</t>
      </is>
    </oc>
    <nc r="C208"/>
  </rcc>
  <rcc rId="7091" sId="1">
    <oc r="D208" t="inlineStr">
      <is>
        <t>ОБЩЕСТВО С ОГРАНИЧЕННОЙ ОТВЕТСТВЕННОСТЬЮ "ФОТИН"</t>
      </is>
    </oc>
    <nc r="D208"/>
  </rcc>
  <rcc rId="7092" sId="1">
    <oc r="E208">
      <v>7730056238</v>
    </oc>
    <nc r="E208"/>
  </rcc>
  <rcc rId="7093" sId="1">
    <oc r="F208">
      <v>7724376226</v>
    </oc>
    <nc r="F208"/>
  </rcc>
  <rcc rId="7094" sId="1" numFmtId="19">
    <oc r="G208">
      <v>45391</v>
    </oc>
    <nc r="G208"/>
  </rcc>
  <rcc rId="7095" sId="1" numFmtId="23">
    <oc r="H208">
      <v>0.69513888888888886</v>
    </oc>
    <nc r="H208"/>
  </rcc>
  <rcc rId="7096" sId="1" numFmtId="19">
    <oc r="I208">
      <v>45393</v>
    </oc>
    <nc r="I208"/>
  </rcc>
  <rcc rId="7097" sId="1">
    <oc r="J208" t="inlineStr">
      <is>
        <t>238-Ф</t>
      </is>
    </oc>
    <nc r="J208"/>
  </rcc>
  <rcc rId="7098" sId="1">
    <oc r="K208" t="inlineStr">
      <is>
        <t>Разрешение</t>
      </is>
    </oc>
    <nc r="K208"/>
  </rcc>
  <rcc rId="7099" sId="1">
    <oc r="M208" t="inlineStr">
      <is>
        <t>ЕПГУ</t>
      </is>
    </oc>
    <nc r="M208"/>
  </rcc>
  <rcc rId="7100" sId="1" numFmtId="4">
    <oc r="N208">
      <v>163060.65</v>
    </oc>
    <nc r="N208"/>
  </rcc>
  <rcc rId="7101" sId="1" numFmtId="4">
    <oc r="O208">
      <v>0</v>
    </oc>
    <nc r="O208"/>
  </rcc>
  <rcc rId="7102" sId="1" numFmtId="4">
    <oc r="P208">
      <v>32612.13</v>
    </oc>
    <nc r="P208"/>
  </rcc>
  <rcc rId="7103" sId="1">
    <oc r="Q208">
      <f>P208/(N208-O208)</f>
    </oc>
    <nc r="Q208"/>
  </rcc>
  <rcc rId="7104" sId="1">
    <oc r="B209">
      <v>7725</v>
    </oc>
    <nc r="B209"/>
  </rcc>
  <rcc rId="7105" sId="1">
    <oc r="C209" t="inlineStr">
      <is>
        <t>Митина О.А.</t>
      </is>
    </oc>
    <nc r="C209"/>
  </rcc>
  <rcc rId="7106" sId="1">
    <oc r="D209" t="inlineStr">
      <is>
        <t>ООО ФСК Девелопмент</t>
      </is>
    </oc>
    <nc r="D209"/>
  </rcc>
  <rcc rId="7107" sId="1">
    <oc r="E209">
      <v>7703076075</v>
    </oc>
    <nc r="E209"/>
  </rcc>
  <rcc rId="7108" sId="1">
    <oc r="F209">
      <v>7714428355</v>
    </oc>
    <nc r="F209"/>
  </rcc>
  <rcc rId="7109" sId="1" numFmtId="19">
    <oc r="G209">
      <v>45392</v>
    </oc>
    <nc r="G209"/>
  </rcc>
  <rcc rId="7110" sId="1" numFmtId="23">
    <oc r="H209">
      <v>0.50347222222222221</v>
    </oc>
    <nc r="H209"/>
  </rcc>
  <rcc rId="7111" sId="1" numFmtId="19">
    <oc r="I209">
      <v>45393</v>
    </oc>
    <nc r="I209"/>
  </rcc>
  <rcc rId="7112" sId="1">
    <oc r="J209" t="inlineStr">
      <is>
        <t>246-Ф</t>
      </is>
    </oc>
    <nc r="J209"/>
  </rcc>
  <rcc rId="7113" sId="1">
    <oc r="K209" t="inlineStr">
      <is>
        <t>Разрешение</t>
      </is>
    </oc>
    <nc r="K209"/>
  </rcc>
  <rcc rId="7114" sId="1" numFmtId="4">
    <oc r="N209">
      <v>175191.54</v>
    </oc>
    <nc r="N209"/>
  </rcc>
  <rcc rId="7115" sId="1" numFmtId="4">
    <oc r="O209">
      <v>0</v>
    </oc>
    <nc r="O209"/>
  </rcc>
  <rcc rId="7116" sId="1" numFmtId="4">
    <oc r="P209">
      <v>35038.31</v>
    </oc>
    <nc r="P209"/>
  </rcc>
  <rcc rId="7117" sId="1">
    <oc r="Q209">
      <f>P209/(N209-O209)</f>
    </oc>
    <nc r="Q209"/>
  </rcc>
  <rcc rId="7118" sId="1">
    <oc r="B210">
      <v>7725</v>
    </oc>
    <nc r="B210"/>
  </rcc>
  <rcc rId="7119" sId="1">
    <oc r="C210" t="inlineStr">
      <is>
        <t>Митина О.А.</t>
      </is>
    </oc>
    <nc r="C210"/>
  </rcc>
  <rcc rId="7120" sId="1">
    <oc r="D210" t="inlineStr">
      <is>
        <t>ООО "Вистерия"</t>
      </is>
    </oc>
    <nc r="D210"/>
  </rcc>
  <rcc rId="7121" sId="1">
    <oc r="E210">
      <v>5038003559</v>
    </oc>
    <nc r="E210"/>
  </rcc>
  <rcc rId="7122" sId="1">
    <oc r="F210">
      <v>5013048577</v>
    </oc>
    <nc r="F210"/>
  </rcc>
  <rcc rId="7123" sId="1" numFmtId="19">
    <oc r="G210">
      <v>45392</v>
    </oc>
    <nc r="G210"/>
  </rcc>
  <rcc rId="7124" sId="1" numFmtId="23">
    <oc r="H210">
      <v>0.50694444444444442</v>
    </oc>
    <nc r="H210"/>
  </rcc>
  <rcc rId="7125" sId="1" numFmtId="19">
    <oc r="I210">
      <v>45393</v>
    </oc>
    <nc r="I210"/>
  </rcc>
  <rcc rId="7126" sId="1">
    <oc r="J210" t="inlineStr">
      <is>
        <t>242-Ф</t>
      </is>
    </oc>
    <nc r="J210"/>
  </rcc>
  <rcc rId="7127" sId="1">
    <oc r="K210" t="inlineStr">
      <is>
        <t>Разрешение</t>
      </is>
    </oc>
    <nc r="K210"/>
  </rcc>
  <rcc rId="7128" sId="1">
    <oc r="M210" t="inlineStr">
      <is>
        <t>#100</t>
      </is>
    </oc>
    <nc r="M210"/>
  </rcc>
  <rcc rId="7129" sId="1" numFmtId="4">
    <oc r="N210">
      <v>117410.63</v>
    </oc>
    <nc r="N210"/>
  </rcc>
  <rcc rId="7130" sId="1" numFmtId="4">
    <oc r="O210">
      <v>0</v>
    </oc>
    <nc r="O210"/>
  </rcc>
  <rcc rId="7131" sId="1" numFmtId="4">
    <oc r="P210">
      <v>21600</v>
    </oc>
    <nc r="P210"/>
  </rcc>
  <rcc rId="7132" sId="1">
    <oc r="Q210">
      <f>P210/(N210-O210)</f>
    </oc>
    <nc r="Q210"/>
  </rcc>
  <rcc rId="7133" sId="1">
    <oc r="B211">
      <v>7725</v>
    </oc>
    <nc r="B211"/>
  </rcc>
  <rcc rId="7134" sId="1">
    <oc r="C211" t="inlineStr">
      <is>
        <t>Митина О.А.</t>
      </is>
    </oc>
    <nc r="C211"/>
  </rcc>
  <rcc rId="7135" sId="1">
    <oc r="D211" t="inlineStr">
      <is>
        <t>ООО СЗ "Северо-Восток Столицы"</t>
      </is>
    </oc>
    <nc r="D211"/>
  </rcc>
  <rcc rId="7136" sId="1">
    <oc r="E211">
      <v>7703078386</v>
    </oc>
    <nc r="E211"/>
  </rcc>
  <rcc rId="7137" sId="1">
    <oc r="F211">
      <v>7714434616</v>
    </oc>
    <nc r="F211"/>
  </rcc>
  <rcc rId="7138" sId="1" numFmtId="19">
    <oc r="G211">
      <v>45392</v>
    </oc>
    <nc r="G211"/>
  </rcc>
  <rcc rId="7139" sId="1" numFmtId="23">
    <oc r="H211">
      <v>0.51041666666666663</v>
    </oc>
    <nc r="H211"/>
  </rcc>
  <rcc rId="7140" sId="1" numFmtId="19">
    <oc r="I211">
      <v>45393</v>
    </oc>
    <nc r="I211"/>
  </rcc>
  <rcc rId="7141" sId="1">
    <oc r="J211" t="inlineStr">
      <is>
        <t>243-Ф</t>
      </is>
    </oc>
    <nc r="J211"/>
  </rcc>
  <rcc rId="7142" sId="1">
    <oc r="K211" t="inlineStr">
      <is>
        <t>Разрешение</t>
      </is>
    </oc>
    <nc r="K211"/>
  </rcc>
  <rcc rId="7143" sId="1" numFmtId="4">
    <oc r="N211">
      <v>151097.93</v>
    </oc>
    <nc r="N211"/>
  </rcc>
  <rcc rId="7144" sId="1" numFmtId="4">
    <oc r="O211">
      <v>0</v>
    </oc>
    <nc r="O211"/>
  </rcc>
  <rcc rId="7145" sId="1" numFmtId="4">
    <oc r="P211">
      <v>30219.59</v>
    </oc>
    <nc r="P211"/>
  </rcc>
  <rcc rId="7146" sId="1">
    <oc r="Q211">
      <f>P211/(N211-O211)</f>
    </oc>
    <nc r="Q211"/>
  </rcc>
  <rcc rId="7147" sId="1">
    <oc r="B212">
      <v>7725</v>
    </oc>
    <nc r="B212"/>
  </rcc>
  <rcc rId="7148" sId="1">
    <oc r="C212" t="inlineStr">
      <is>
        <t>Митина О.А.</t>
      </is>
    </oc>
    <nc r="C212"/>
  </rcc>
  <rcc rId="7149" sId="1">
    <oc r="D212" t="inlineStr">
      <is>
        <t>ООО СЗ "Север Столицы"</t>
      </is>
    </oc>
    <nc r="D212"/>
  </rcc>
  <rcc rId="7150" sId="1">
    <oc r="E212">
      <v>7725170078</v>
    </oc>
    <nc r="E212"/>
  </rcc>
  <rcc rId="7151" sId="1">
    <oc r="F212">
      <v>7708334324</v>
    </oc>
    <nc r="F212"/>
  </rcc>
  <rcc rId="7152" sId="1" numFmtId="19">
    <oc r="G212">
      <v>45392</v>
    </oc>
    <nc r="G212"/>
  </rcc>
  <rcc rId="7153" sId="1" numFmtId="23">
    <oc r="H212">
      <v>0.51388888888888895</v>
    </oc>
    <nc r="H212"/>
  </rcc>
  <rcc rId="7154" sId="1" numFmtId="19">
    <oc r="I212">
      <v>45393</v>
    </oc>
    <nc r="I212"/>
  </rcc>
  <rcc rId="7155" sId="1">
    <oc r="J212" t="inlineStr">
      <is>
        <t>247-Ф</t>
      </is>
    </oc>
    <nc r="J212"/>
  </rcc>
  <rcc rId="7156" sId="1">
    <oc r="K212" t="inlineStr">
      <is>
        <t>Разрешение</t>
      </is>
    </oc>
    <nc r="K212"/>
  </rcc>
  <rcc rId="7157" sId="1">
    <oc r="M212" t="inlineStr">
      <is>
        <t>#100</t>
      </is>
    </oc>
    <nc r="M212"/>
  </rcc>
  <rcc rId="7158" sId="1" numFmtId="4">
    <oc r="N212">
      <v>203677.84</v>
    </oc>
    <nc r="N212"/>
  </rcc>
  <rcc rId="7159" sId="1" numFmtId="4">
    <oc r="O212">
      <v>0</v>
    </oc>
    <nc r="O212"/>
  </rcc>
  <rcc rId="7160" sId="1" numFmtId="4">
    <oc r="P212">
      <v>40735.57</v>
    </oc>
    <nc r="P212"/>
  </rcc>
  <rcc rId="7161" sId="1">
    <oc r="Q212">
      <f>P212/(N212-O212)</f>
    </oc>
    <nc r="Q212"/>
  </rcc>
  <rcc rId="7162" sId="1">
    <oc r="B213">
      <v>7725</v>
    </oc>
    <nc r="B213"/>
  </rcc>
  <rcc rId="7163" sId="1">
    <oc r="C213" t="inlineStr">
      <is>
        <t>Митина О.А.</t>
      </is>
    </oc>
    <nc r="C213"/>
  </rcc>
  <rcc rId="7164" sId="1">
    <oc r="D213" t="inlineStr">
      <is>
        <t>ООО "НЕГА ЮГ"</t>
      </is>
    </oc>
    <nc r="D213"/>
  </rcc>
  <rcc rId="7165" sId="1">
    <oc r="E213">
      <v>2310383303</v>
    </oc>
    <nc r="E213"/>
  </rcc>
  <rcc rId="7166" sId="1">
    <oc r="F213">
      <v>2304051152</v>
    </oc>
    <nc r="F213"/>
  </rcc>
  <rcc rId="7167" sId="1" numFmtId="19">
    <oc r="G213">
      <v>45392</v>
    </oc>
    <nc r="G213"/>
  </rcc>
  <rcc rId="7168" sId="1" numFmtId="23">
    <oc r="H213">
      <v>0.51736111111111105</v>
    </oc>
    <nc r="H213"/>
  </rcc>
  <rcc rId="7169" sId="1" numFmtId="19">
    <oc r="I213">
      <v>45394</v>
    </oc>
    <nc r="I213"/>
  </rcc>
  <rcc rId="7170" sId="1">
    <oc r="J213" t="inlineStr">
      <is>
        <t>255-Ф</t>
      </is>
    </oc>
    <nc r="J213"/>
  </rcc>
  <rcc rId="7171" sId="1">
    <oc r="K213" t="inlineStr">
      <is>
        <t>Разрешение</t>
      </is>
    </oc>
    <nc r="K213"/>
  </rcc>
  <rcc rId="7172" sId="1">
    <oc r="M213" t="inlineStr">
      <is>
        <t>#100</t>
      </is>
    </oc>
    <nc r="M213"/>
  </rcc>
  <rcc rId="7173" sId="1" numFmtId="4">
    <oc r="N213">
      <v>280674.2</v>
    </oc>
    <nc r="N213"/>
  </rcc>
  <rcc rId="7174" sId="1" numFmtId="4">
    <oc r="O213">
      <v>0</v>
    </oc>
    <nc r="O213"/>
  </rcc>
  <rcc rId="7175" sId="1" numFmtId="4">
    <oc r="P213">
      <v>33600</v>
    </oc>
    <nc r="P213"/>
  </rcc>
  <rcc rId="7176" sId="1">
    <oc r="Q213">
      <f>P213/(N213-O213)</f>
    </oc>
    <nc r="Q213"/>
  </rcc>
  <rcc rId="7177" sId="1">
    <oc r="B214">
      <v>7725</v>
    </oc>
    <nc r="B214"/>
  </rcc>
  <rcc rId="7178" sId="1">
    <oc r="C214" t="inlineStr">
      <is>
        <t>Митина О.А.</t>
      </is>
    </oc>
    <nc r="C214"/>
  </rcc>
  <rcc rId="7179" sId="1">
    <oc r="D214" t="inlineStr">
      <is>
        <t>АО "АРСП"</t>
      </is>
    </oc>
    <nc r="D214"/>
  </rcc>
  <rcc rId="7180" sId="1">
    <oc r="E214">
      <v>7730008262</v>
    </oc>
    <nc r="E214"/>
  </rcc>
  <rcc rId="7181" sId="1">
    <oc r="F214">
      <v>7716203621</v>
    </oc>
    <nc r="F214"/>
  </rcc>
  <rcc rId="7182" sId="1" numFmtId="19">
    <oc r="G214">
      <v>45392</v>
    </oc>
    <nc r="G214"/>
  </rcc>
  <rcc rId="7183" sId="1" numFmtId="23">
    <oc r="H214">
      <v>0.3840277777777778</v>
    </oc>
    <nc r="H214"/>
  </rcc>
  <rcc rId="7184" sId="1">
    <oc r="I214" t="inlineStr">
      <is>
        <t>11.042024</t>
      </is>
    </oc>
    <nc r="I214"/>
  </rcc>
  <rcc rId="7185" sId="1" numFmtId="4">
    <oc r="J214">
      <v>241</v>
    </oc>
    <nc r="J214"/>
  </rcc>
  <rcc rId="7186" sId="1">
    <oc r="K214" t="inlineStr">
      <is>
        <t>Разрешение</t>
      </is>
    </oc>
    <nc r="K214"/>
  </rcc>
  <rcc rId="7187" sId="1">
    <oc r="M214" t="inlineStr">
      <is>
        <t>ЕПГУ</t>
      </is>
    </oc>
    <nc r="M214"/>
  </rcc>
  <rcc rId="7188" sId="1" numFmtId="4">
    <oc r="N214">
      <v>1599050.54</v>
    </oc>
    <nc r="N214"/>
  </rcc>
  <rcc rId="7189" sId="1" numFmtId="4">
    <oc r="O214">
      <v>0</v>
    </oc>
    <nc r="O214"/>
  </rcc>
  <rcc rId="7190" sId="1" numFmtId="4">
    <oc r="P214">
      <v>317106.03999999998</v>
    </oc>
    <nc r="P214"/>
  </rcc>
  <rcc rId="7191" sId="1">
    <oc r="Q214">
      <f>P214/(N214-O214)</f>
    </oc>
    <nc r="Q214"/>
  </rcc>
  <rcc rId="7192" sId="1">
    <oc r="B215">
      <v>7725</v>
    </oc>
    <nc r="B215"/>
  </rcc>
  <rcc rId="7193" sId="1">
    <oc r="C215" t="inlineStr">
      <is>
        <t>Митина О.А.</t>
      </is>
    </oc>
    <nc r="C215"/>
  </rcc>
  <rcc rId="7194" sId="1">
    <oc r="D215" t="inlineStr">
      <is>
        <t>ГБОУ ЦДМСИ "Крылья"</t>
      </is>
    </oc>
    <nc r="D215"/>
  </rcc>
  <rcc rId="7195" sId="1">
    <oc r="E215">
      <v>7725117686</v>
    </oc>
    <nc r="E215"/>
  </rcc>
  <rcc rId="7196" sId="1">
    <oc r="F215">
      <v>7733588146</v>
    </oc>
    <nc r="F215"/>
  </rcc>
  <rcc rId="7197" sId="1" numFmtId="19">
    <oc r="G215">
      <v>45392</v>
    </oc>
    <nc r="G215"/>
  </rcc>
  <rcc rId="7198" sId="1" numFmtId="23">
    <oc r="H215">
      <v>0.77986111111111101</v>
    </oc>
    <nc r="H215"/>
  </rcc>
  <rcc rId="7199" sId="1" numFmtId="19">
    <oc r="I215">
      <v>45394</v>
    </oc>
    <nc r="I215"/>
  </rcc>
  <rcc rId="7200" sId="1">
    <oc r="J215" t="inlineStr">
      <is>
        <t>258-Ф</t>
      </is>
    </oc>
    <nc r="J215"/>
  </rcc>
  <rcc rId="7201" sId="1">
    <oc r="K215" t="inlineStr">
      <is>
        <t>Отказ</t>
      </is>
    </oc>
    <nc r="K215"/>
  </rcc>
  <rcc rId="7202" sId="1">
    <oc r="L215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215"/>
  </rcc>
  <rcc rId="7203" sId="1">
    <oc r="M215" t="inlineStr">
      <is>
        <t>ЕПГУ</t>
      </is>
    </oc>
    <nc r="M215"/>
  </rcc>
  <rcc rId="7204" sId="1" numFmtId="4">
    <oc r="N215">
      <v>335837.96</v>
    </oc>
    <nc r="N215"/>
  </rcc>
  <rcc rId="7205" sId="1" numFmtId="4">
    <oc r="O215">
      <v>0</v>
    </oc>
    <nc r="O215"/>
  </rcc>
  <rcc rId="7206" sId="1" numFmtId="4">
    <oc r="P215">
      <v>0</v>
    </oc>
    <nc r="P215"/>
  </rcc>
  <rcc rId="7207" sId="1">
    <oc r="Q215">
      <f>P215/(N215-O215)</f>
    </oc>
    <nc r="Q215"/>
  </rcc>
  <rcc rId="7208" sId="1">
    <oc r="B216">
      <v>7725</v>
    </oc>
    <nc r="B216"/>
  </rcc>
  <rcc rId="7209" sId="1">
    <oc r="C216" t="inlineStr">
      <is>
        <t>Горбачевская С.Е.</t>
      </is>
    </oc>
    <nc r="C216"/>
  </rcc>
  <rcc rId="7210" sId="1">
    <oc r="D216" t="inlineStr">
      <is>
        <t>ООО"ФЗ Иммуннолекс"</t>
      </is>
    </oc>
    <nc r="D216"/>
  </rcc>
  <rcc rId="7211" sId="1">
    <oc r="E216">
      <v>7735025287</v>
    </oc>
    <nc r="E216"/>
  </rcc>
  <rcc rId="7212" sId="1">
    <oc r="F216">
      <v>7713574515</v>
    </oc>
    <nc r="F216"/>
  </rcc>
  <rcc rId="7213" sId="1" numFmtId="19">
    <oc r="G216">
      <v>45391</v>
    </oc>
    <nc r="G216"/>
  </rcc>
  <rcc rId="7214" sId="1" numFmtId="23">
    <oc r="H216">
      <v>0.50694444444444442</v>
    </oc>
    <nc r="H216"/>
  </rcc>
  <rcc rId="7215" sId="1" numFmtId="19">
    <oc r="I216">
      <v>45392</v>
    </oc>
    <nc r="I216"/>
  </rcc>
  <rcc rId="7216" sId="1" numFmtId="4">
    <oc r="J216">
      <v>232</v>
    </oc>
    <nc r="J216"/>
  </rcc>
  <rcc rId="7217" sId="1">
    <oc r="K216" t="inlineStr">
      <is>
        <t>Разрешение</t>
      </is>
    </oc>
    <nc r="K216"/>
  </rcc>
  <rcc rId="7218" sId="1" numFmtId="4">
    <oc r="N216">
      <v>973844.98</v>
    </oc>
    <nc r="N216"/>
  </rcc>
  <rcc rId="7219" sId="1" numFmtId="4">
    <oc r="O216">
      <v>0</v>
    </oc>
    <nc r="O216"/>
  </rcc>
  <rcc rId="7220" sId="1" numFmtId="4">
    <oc r="P216">
      <v>194769</v>
    </oc>
    <nc r="P216"/>
  </rcc>
  <rcc rId="7221" sId="1">
    <oc r="Q216">
      <f>P216/(N216-O216)</f>
    </oc>
    <nc r="Q216"/>
  </rcc>
  <rcc rId="7222" sId="1">
    <oc r="B217">
      <v>7725</v>
    </oc>
    <nc r="B217"/>
  </rcc>
  <rcc rId="7223" sId="1">
    <oc r="C217" t="inlineStr">
      <is>
        <t>Горбачевская С.Е.</t>
      </is>
    </oc>
    <nc r="C217"/>
  </rcc>
  <rcc rId="7224" sId="1">
    <oc r="D217" t="inlineStr">
      <is>
        <t>ООО"Никамед"</t>
      </is>
    </oc>
    <nc r="D217"/>
  </rcc>
  <rcc rId="7225" sId="1">
    <oc r="E217">
      <v>7725102687</v>
    </oc>
    <nc r="E217"/>
  </rcc>
  <rcc rId="7226" sId="1">
    <oc r="F217">
      <v>7713046956</v>
    </oc>
    <nc r="F217"/>
  </rcc>
  <rcc rId="7227" sId="1" numFmtId="19">
    <oc r="G217">
      <v>45390</v>
    </oc>
    <nc r="G217"/>
  </rcc>
  <rcc rId="7228" sId="1" numFmtId="23">
    <oc r="H217">
      <v>0.69305555555555554</v>
    </oc>
    <nc r="H217"/>
  </rcc>
  <rcc rId="7229" sId="1" numFmtId="19">
    <oc r="I217">
      <v>45392</v>
    </oc>
    <nc r="I217"/>
  </rcc>
  <rcc rId="7230" sId="1" numFmtId="4">
    <oc r="J217">
      <v>234</v>
    </oc>
    <nc r="J217"/>
  </rcc>
  <rcc rId="7231" sId="1">
    <oc r="K217" t="inlineStr">
      <is>
        <t>Разрешение</t>
      </is>
    </oc>
    <nc r="K217"/>
  </rcc>
  <rcc rId="7232" sId="1" numFmtId="4">
    <oc r="N217">
      <v>4360889.57</v>
    </oc>
    <nc r="N217"/>
  </rcc>
  <rcc rId="7233" sId="1" numFmtId="4">
    <oc r="O217">
      <v>0</v>
    </oc>
    <nc r="O217"/>
  </rcc>
  <rcc rId="7234" sId="1" numFmtId="4">
    <oc r="P217">
      <v>845650</v>
    </oc>
    <nc r="P217"/>
  </rcc>
  <rcc rId="7235" sId="1">
    <oc r="Q217">
      <f>P217/(N217-O217)</f>
    </oc>
    <nc r="Q217"/>
  </rcc>
  <rcc rId="7236" sId="1">
    <oc r="B218">
      <v>7725</v>
    </oc>
    <nc r="B218"/>
  </rcc>
  <rcc rId="7237" sId="1">
    <oc r="C218" t="inlineStr">
      <is>
        <t>Берштейн И.А.</t>
      </is>
    </oc>
    <nc r="C218"/>
  </rcc>
  <rcc rId="7238" sId="1">
    <oc r="D218" t="inlineStr">
      <is>
        <t>ФГБУН ИО ИМ. П.П. ШИРШОВА РАН</t>
      </is>
    </oc>
    <nc r="D218"/>
  </rcc>
  <rcc rId="7239" sId="1">
    <oc r="E218">
      <v>7725100217</v>
    </oc>
    <nc r="E218"/>
  </rcc>
  <rcc rId="7240" sId="1">
    <oc r="F218">
      <v>7727083115</v>
    </oc>
    <nc r="F218"/>
  </rcc>
  <rcc rId="7241" sId="1" numFmtId="19">
    <oc r="G218">
      <v>45392</v>
    </oc>
    <nc r="G218"/>
  </rcc>
  <rcc rId="7242" sId="1" numFmtId="23">
    <oc r="H218">
      <v>0.60763888888888895</v>
    </oc>
    <nc r="H218"/>
  </rcc>
  <rcc rId="7243" sId="1" numFmtId="19">
    <oc r="I218">
      <v>45397</v>
    </oc>
    <nc r="I218"/>
  </rcc>
  <rcc rId="7244" sId="1">
    <oc r="J218" t="inlineStr">
      <is>
        <t>270-Ф</t>
      </is>
    </oc>
    <nc r="J218"/>
  </rcc>
  <rcc rId="7245" sId="1">
    <oc r="K218" t="inlineStr">
      <is>
        <t>Разрешение</t>
      </is>
    </oc>
    <nc r="K218"/>
  </rcc>
  <rcc rId="7246" sId="1" numFmtId="4">
    <oc r="N218">
      <v>2014283.96</v>
    </oc>
    <nc r="N218"/>
  </rcc>
  <rcc rId="7247" sId="1" numFmtId="4">
    <oc r="O218">
      <v>0</v>
    </oc>
    <nc r="O218"/>
  </rcc>
  <rcc rId="7248" sId="1" numFmtId="4">
    <oc r="P218">
      <v>161200</v>
    </oc>
    <nc r="P218"/>
  </rcc>
  <rcc rId="7249" sId="1">
    <oc r="Q218">
      <f>P218/(N218-O218)</f>
    </oc>
    <nc r="Q218"/>
  </rcc>
  <rcc rId="7250" sId="1">
    <oc r="B219">
      <v>7725</v>
    </oc>
    <nc r="B219"/>
  </rcc>
  <rcc rId="7251" sId="1">
    <oc r="C219" t="inlineStr">
      <is>
        <t>Горбачевская С.Е.</t>
      </is>
    </oc>
    <nc r="C219"/>
  </rcc>
  <rcc rId="7252" sId="1">
    <oc r="D219" t="inlineStr">
      <is>
        <t>ГБУ ДО "МГФСО"</t>
      </is>
    </oc>
    <nc r="D219"/>
  </rcc>
  <rcc rId="7253" sId="1">
    <oc r="E219">
      <v>7714000104</v>
    </oc>
    <nc r="E219"/>
  </rcc>
  <rcc rId="7254" sId="1">
    <oc r="F219">
      <v>7709138322</v>
    </oc>
    <nc r="F219"/>
  </rcc>
  <rcc rId="7255" sId="1" numFmtId="19">
    <oc r="G219">
      <v>45392</v>
    </oc>
    <nc r="G219"/>
  </rcc>
  <rcc rId="7256" sId="1" numFmtId="23">
    <oc r="H219">
      <v>0.63888888888888895</v>
    </oc>
    <nc r="H219"/>
  </rcc>
  <rcc rId="7257" sId="1" numFmtId="19">
    <oc r="I219">
      <v>45397</v>
    </oc>
    <nc r="I219"/>
  </rcc>
  <rcc rId="7258" sId="1">
    <oc r="J219" t="inlineStr">
      <is>
        <t>274-ф</t>
      </is>
    </oc>
    <nc r="J219"/>
  </rcc>
  <rcc rId="7259" sId="1">
    <oc r="K219" t="inlineStr">
      <is>
        <t>Разрешение</t>
      </is>
    </oc>
    <nc r="K219"/>
  </rcc>
  <rcc rId="7260" sId="1" numFmtId="4">
    <oc r="N219">
      <v>2492780.52</v>
    </oc>
    <nc r="N219"/>
  </rcc>
  <rcc rId="7261" sId="1" numFmtId="4">
    <oc r="O219">
      <v>19926.88</v>
    </oc>
    <nc r="O219"/>
  </rcc>
  <rcc rId="7262" sId="1" numFmtId="4">
    <oc r="P219">
      <v>494570.73</v>
    </oc>
    <nc r="P219"/>
  </rcc>
  <rcc rId="7263" sId="1">
    <oc r="Q219">
      <f>P219/(N219-O219)</f>
    </oc>
    <nc r="Q219"/>
  </rcc>
  <rcc rId="7264" sId="1">
    <oc r="B220">
      <v>7725</v>
    </oc>
    <nc r="B220"/>
  </rcc>
  <rcc rId="7265" sId="1">
    <oc r="C220" t="inlineStr">
      <is>
        <t>Берштейн И.А.</t>
      </is>
    </oc>
    <nc r="C220"/>
  </rcc>
  <rcc rId="7266" sId="1">
    <oc r="D220" t="inlineStr">
      <is>
        <t>ООО "ИНВЕСТСТРОЙ"</t>
      </is>
    </oc>
    <nc r="D220"/>
  </rcc>
  <rcc rId="7267" sId="1">
    <oc r="E220">
      <v>7725140735</v>
    </oc>
    <nc r="E220"/>
  </rcc>
  <rcc rId="7268" sId="1">
    <oc r="F220">
      <v>7733801886</v>
    </oc>
    <nc r="F220"/>
  </rcc>
  <rcc rId="7269" sId="1" numFmtId="19">
    <oc r="G220">
      <v>45392</v>
    </oc>
    <nc r="G220"/>
  </rcc>
  <rcc rId="7270" sId="1" numFmtId="23">
    <oc r="H220">
      <v>0.47569444444444442</v>
    </oc>
    <nc r="H220"/>
  </rcc>
  <rcc rId="7271" sId="1" numFmtId="19">
    <oc r="I220">
      <v>45397</v>
    </oc>
    <nc r="I220"/>
  </rcc>
  <rcc rId="7272" sId="1">
    <oc r="J220" t="inlineStr">
      <is>
        <t>271-Ф</t>
      </is>
    </oc>
    <nc r="J220"/>
  </rcc>
  <rcc rId="7273" sId="1">
    <oc r="K220" t="inlineStr">
      <is>
        <t>Разрешение</t>
      </is>
    </oc>
    <nc r="K220"/>
  </rcc>
  <rcc rId="7274" sId="1" numFmtId="4">
    <oc r="N220">
      <v>422056.03</v>
    </oc>
    <nc r="N220"/>
  </rcc>
  <rcc rId="7275" sId="1" numFmtId="4">
    <oc r="O220">
      <v>0</v>
    </oc>
    <nc r="O220"/>
  </rcc>
  <rcc rId="7276" sId="1" numFmtId="4">
    <oc r="P220">
      <v>84360.9</v>
    </oc>
    <nc r="P220"/>
  </rcc>
  <rcc rId="7277" sId="1">
    <oc r="Q220">
      <f>P220/(N220-O220)</f>
    </oc>
    <nc r="Q220"/>
  </rcc>
  <rcc rId="7278" sId="1">
    <oc r="B221">
      <v>7725</v>
    </oc>
    <nc r="B221"/>
  </rcc>
  <rcc rId="7279" sId="1">
    <oc r="C221" t="inlineStr">
      <is>
        <t>Берштейн И.А.</t>
      </is>
    </oc>
    <nc r="C221"/>
  </rcc>
  <rcc rId="7280" sId="1">
    <oc r="D221" t="inlineStr">
      <is>
        <t>АО "СИТРОНИКС АЙ ТИ"</t>
      </is>
    </oc>
    <nc r="D221"/>
  </rcc>
  <rcc rId="7281" sId="1">
    <oc r="E221">
      <v>7714009849</v>
    </oc>
    <nc r="E221"/>
  </rcc>
  <rcc rId="7282" sId="1">
    <oc r="F221">
      <v>7703282175</v>
    </oc>
    <nc r="F221"/>
  </rcc>
  <rcc rId="7283" sId="1" numFmtId="19">
    <oc r="G221">
      <v>45393</v>
    </oc>
    <nc r="G221"/>
  </rcc>
  <rcc rId="7284" sId="1" numFmtId="23">
    <oc r="H221">
      <v>0.60416666666666663</v>
    </oc>
    <nc r="H221"/>
  </rcc>
  <rcc rId="7285" sId="1" numFmtId="19">
    <oc r="I221">
      <v>45398</v>
    </oc>
    <nc r="I221"/>
  </rcc>
  <rcc rId="7286" sId="1">
    <oc r="J221" t="inlineStr">
      <is>
        <t>291-Ф</t>
      </is>
    </oc>
    <nc r="J221"/>
  </rcc>
  <rcc rId="7287" sId="1">
    <oc r="K221" t="inlineStr">
      <is>
        <t>Разрешение</t>
      </is>
    </oc>
    <nc r="K221"/>
  </rcc>
  <rcc rId="7288" sId="1" numFmtId="4">
    <oc r="N221">
      <v>2080789.11</v>
    </oc>
    <nc r="N221"/>
  </rcc>
  <rcc rId="7289" sId="1" numFmtId="4">
    <oc r="O221">
      <v>0</v>
    </oc>
    <nc r="O221"/>
  </rcc>
  <rcc rId="7290" sId="1" numFmtId="4">
    <oc r="P221">
      <v>416156</v>
    </oc>
    <nc r="P221"/>
  </rcc>
  <rcc rId="7291" sId="1">
    <oc r="Q221">
      <f>P221/(N221-O221)</f>
    </oc>
    <nc r="Q221"/>
  </rcc>
  <rcc rId="7292" sId="1">
    <oc r="B222">
      <v>7725</v>
    </oc>
    <nc r="B222"/>
  </rcc>
  <rcc rId="7293" sId="1">
    <oc r="C222" t="inlineStr">
      <is>
        <t>Берштейн И.А.</t>
      </is>
    </oc>
    <nc r="C222"/>
  </rcc>
  <rcc rId="7294" sId="1">
    <oc r="D222" t="inlineStr">
      <is>
        <t>ГБОУ ГОРОДА МОСКВЫ "ШКОЛА № 1560 "ЛИДЕР"</t>
      </is>
    </oc>
    <nc r="D222"/>
  </rcc>
  <rcc rId="7295" sId="1">
    <oc r="E222">
      <v>7714021042</v>
    </oc>
    <nc r="E222"/>
  </rcc>
  <rcc rId="7296" sId="1">
    <oc r="F222">
      <v>773429770</v>
    </oc>
    <nc r="F222"/>
  </rcc>
  <rcc rId="7297" sId="1" numFmtId="19">
    <oc r="G222">
      <v>45397</v>
    </oc>
    <nc r="G222"/>
  </rcc>
  <rcc rId="7298" sId="1" numFmtId="23">
    <oc r="H222">
      <v>0.42708333333333331</v>
    </oc>
    <nc r="H222"/>
  </rcc>
  <rcc rId="7299" sId="1" numFmtId="19">
    <oc r="I222">
      <v>45398</v>
    </oc>
    <nc r="I222"/>
  </rcc>
  <rcc rId="7300" sId="1">
    <oc r="J222" t="inlineStr">
      <is>
        <t>292-Ф</t>
      </is>
    </oc>
    <nc r="J222"/>
  </rcc>
  <rcc rId="7301" sId="1">
    <oc r="K222" t="inlineStr">
      <is>
        <t>Разрешение</t>
      </is>
    </oc>
    <nc r="K222"/>
  </rcc>
  <rcc rId="7302" sId="1">
    <oc r="M222" t="inlineStr">
      <is>
        <t>ЕПГУ</t>
      </is>
    </oc>
    <nc r="M222"/>
  </rcc>
  <rcc rId="7303" sId="1" numFmtId="4">
    <oc r="N222">
      <v>1360667.77</v>
    </oc>
    <nc r="N222"/>
  </rcc>
  <rcc rId="7304" sId="1" numFmtId="4">
    <oc r="O222">
      <v>0</v>
    </oc>
    <nc r="O222"/>
  </rcc>
  <rcc rId="7305" sId="1" numFmtId="4">
    <oc r="P222">
      <v>11953.2</v>
    </oc>
    <nc r="P222"/>
  </rcc>
  <rcc rId="7306" sId="1">
    <oc r="Q222">
      <f>P222/(N222-O222)</f>
    </oc>
    <nc r="Q222"/>
  </rcc>
  <rcc rId="7307" sId="1">
    <oc r="B223">
      <v>7725</v>
    </oc>
    <nc r="B223"/>
  </rcc>
  <rcc rId="7308" sId="1">
    <oc r="C223" t="inlineStr">
      <is>
        <t>Берштейн И.А.</t>
      </is>
    </oc>
    <nc r="C223"/>
  </rcc>
  <rcc rId="7309" sId="1">
    <oc r="D223" t="inlineStr">
      <is>
        <t xml:space="preserve">ФГБУ НАУКИ ИНСТИТУТ МОЛЕКУЛЯРНОЙ БИОЛОГИИ ИМ. В.А. ЭНГЕЛЬГАРДТА РОССИЙСКОЙ АКАДЕМИИ НАУК </t>
      </is>
    </oc>
    <nc r="D223"/>
  </rcc>
  <rcc rId="7310" sId="1">
    <oc r="E223">
      <v>7725100204</v>
    </oc>
    <nc r="E223"/>
  </rcc>
  <rcc rId="7311" sId="1">
    <oc r="F223">
      <v>7736055393</v>
    </oc>
    <nc r="F223"/>
  </rcc>
  <rcc rId="7312" sId="1" numFmtId="19">
    <oc r="G223">
      <v>45393</v>
    </oc>
    <nc r="G223"/>
  </rcc>
  <rcc rId="7313" sId="1" numFmtId="23">
    <oc r="H223">
      <v>0.64444444444444449</v>
    </oc>
    <nc r="H223"/>
  </rcc>
  <rcc rId="7314" sId="1" numFmtId="19">
    <oc r="I223">
      <v>45398</v>
    </oc>
    <nc r="I223"/>
  </rcc>
  <rcc rId="7315" sId="1">
    <oc r="J223" t="inlineStr">
      <is>
        <t>298-Ф</t>
      </is>
    </oc>
    <nc r="J223"/>
  </rcc>
  <rcc rId="7316" sId="1">
    <oc r="K223" t="inlineStr">
      <is>
        <t>Разрешение</t>
      </is>
    </oc>
    <nc r="K223"/>
  </rcc>
  <rcc rId="7317" sId="1" numFmtId="4">
    <oc r="N223">
      <v>1334881.71</v>
    </oc>
    <nc r="N223"/>
  </rcc>
  <rcc rId="7318" sId="1" numFmtId="4">
    <oc r="O223">
      <v>0</v>
    </oc>
    <nc r="O223"/>
  </rcc>
  <rcc rId="7319" sId="1" numFmtId="4">
    <oc r="P223">
      <v>57787.64</v>
    </oc>
    <nc r="P223"/>
  </rcc>
  <rcc rId="7320" sId="1">
    <oc r="Q223">
      <f>P223/(N223-O223)</f>
    </oc>
    <nc r="Q223"/>
  </rcc>
  <rcc rId="7321" sId="1">
    <oc r="B224">
      <v>7725</v>
    </oc>
    <nc r="B224"/>
  </rcc>
  <rcc rId="7322" sId="1">
    <oc r="C224" t="inlineStr">
      <is>
        <t>Берштейн И.А.</t>
      </is>
    </oc>
    <nc r="C224"/>
  </rcc>
  <rcc rId="7323" sId="1">
    <oc r="D224" t="inlineStr">
      <is>
        <t>ООО "ФИЛД ФОРС ГРУПП РУС"</t>
      </is>
    </oc>
    <nc r="D224"/>
  </rcc>
  <rcc rId="7324" sId="1">
    <oc r="E224">
      <v>7730022914</v>
    </oc>
    <nc r="E224"/>
  </rcc>
  <rcc rId="7325" sId="1">
    <oc r="F224">
      <v>7724702416</v>
    </oc>
    <nc r="F224"/>
  </rcc>
  <rcc rId="7326" sId="1" numFmtId="19">
    <oc r="G224">
      <v>45394</v>
    </oc>
    <nc r="G224"/>
  </rcc>
  <rcc rId="7327" sId="1" numFmtId="23">
    <oc r="H224">
      <v>0.46875</v>
    </oc>
    <nc r="H224"/>
  </rcc>
  <rcc rId="7328" sId="1" numFmtId="19">
    <oc r="I224">
      <v>45399</v>
    </oc>
    <nc r="I224"/>
  </rcc>
  <rcc rId="7329" sId="1">
    <oc r="J224" t="inlineStr">
      <is>
        <t>316-Ф</t>
      </is>
    </oc>
    <nc r="J224"/>
  </rcc>
  <rcc rId="7330" sId="1">
    <oc r="K224" t="inlineStr">
      <is>
        <t>Разрешение</t>
      </is>
    </oc>
    <nc r="K224"/>
  </rcc>
  <rcc rId="7331" sId="1" numFmtId="4">
    <oc r="N224">
      <v>1129620.0900000001</v>
    </oc>
    <nc r="N224"/>
  </rcc>
  <rcc rId="7332" sId="1" numFmtId="4">
    <oc r="O224">
      <v>0</v>
    </oc>
    <nc r="O224"/>
  </rcc>
  <rcc rId="7333" sId="1" numFmtId="4">
    <oc r="P224">
      <v>89700</v>
    </oc>
    <nc r="P224"/>
  </rcc>
  <rcc rId="7334" sId="1">
    <oc r="Q224">
      <f>P224/(N224-O224)</f>
    </oc>
    <nc r="Q224"/>
  </rcc>
  <rcc rId="7335" sId="1">
    <oc r="B225">
      <v>7725</v>
    </oc>
    <nc r="B225"/>
  </rcc>
  <rcc rId="7336" sId="1">
    <oc r="C225" t="inlineStr">
      <is>
        <t>Митина О.А.</t>
      </is>
    </oc>
    <nc r="C225"/>
  </rcc>
  <rcc rId="7337" sId="1">
    <oc r="D225" t="inlineStr">
      <is>
        <t>ООО "СТРОЙ ТЕХНО ИНЖЕНЕРИНГ"</t>
      </is>
    </oc>
    <nc r="D225"/>
  </rcc>
  <rcc rId="7338" sId="1">
    <oc r="E225">
      <v>7739045639</v>
    </oc>
    <nc r="E225"/>
  </rcc>
  <rcc rId="7339" sId="1">
    <oc r="F225">
      <v>7720734368</v>
    </oc>
    <nc r="F225"/>
  </rcc>
  <rcc rId="7340" sId="1" numFmtId="19">
    <oc r="G225">
      <v>45398</v>
    </oc>
    <nc r="G225"/>
  </rcc>
  <rcc rId="7341" sId="1" numFmtId="23">
    <oc r="H225">
      <v>0.69236111111111109</v>
    </oc>
    <nc r="H225"/>
  </rcc>
  <rcc rId="7342" sId="1">
    <oc r="M225" t="inlineStr">
      <is>
        <t>ЕПГУ</t>
      </is>
    </oc>
    <nc r="M225"/>
  </rcc>
  <rcc rId="7343" sId="1" numFmtId="4">
    <oc r="N225">
      <v>19099219.190000001</v>
    </oc>
    <nc r="N225"/>
  </rcc>
  <rcc rId="7344" sId="1" numFmtId="4">
    <oc r="O225">
      <v>0</v>
    </oc>
    <nc r="O225"/>
  </rcc>
  <rcc rId="7345" sId="1" numFmtId="4">
    <oc r="P225">
      <v>3819843.84</v>
    </oc>
    <nc r="P225"/>
  </rcc>
  <rcc rId="7346" sId="1">
    <oc r="Q225">
      <f>P225/(N225-O225)</f>
    </oc>
    <nc r="Q225"/>
  </rcc>
  <rcc rId="7347" sId="1">
    <oc r="B226">
      <v>7725</v>
    </oc>
    <nc r="B226"/>
  </rcc>
  <rcc rId="7348" sId="1">
    <oc r="C226" t="inlineStr">
      <is>
        <t>Берштейн И.А.</t>
      </is>
    </oc>
    <nc r="C226"/>
  </rcc>
  <rcc rId="7349" sId="1">
    <oc r="D226" t="inlineStr">
      <is>
        <t>ГБОУ УЧРЕЖДЕНИЕ ГОРОДА МОСКВЫ "ШКОЛА № 2030"</t>
      </is>
    </oc>
    <nc r="D226"/>
  </rcc>
  <rcc rId="7350" sId="1">
    <oc r="E226">
      <v>7730019482</v>
    </oc>
    <nc r="E226"/>
  </rcc>
  <rcc rId="7351" sId="1">
    <oc r="F226">
      <v>7703611221</v>
    </oc>
    <nc r="F226"/>
  </rcc>
  <rcc rId="7352" sId="1" numFmtId="19">
    <oc r="G226">
      <v>45400</v>
    </oc>
    <nc r="G226"/>
  </rcc>
  <rcc rId="7353" sId="1" numFmtId="23">
    <oc r="H226">
      <v>0.75277777777777777</v>
    </oc>
    <nc r="H226"/>
  </rcc>
  <rcc rId="7354" sId="1">
    <oc r="M226" t="inlineStr">
      <is>
        <t>ЕПГУ</t>
      </is>
    </oc>
    <nc r="M226"/>
  </rcc>
  <rcc rId="7355" sId="1" numFmtId="4">
    <oc r="N226">
      <v>492263.41</v>
    </oc>
    <nc r="N226"/>
  </rcc>
  <rcc rId="7356" sId="1" numFmtId="4">
    <oc r="O226">
      <v>0</v>
    </oc>
    <nc r="O226"/>
  </rcc>
  <rcc rId="7357" sId="1" numFmtId="4">
    <oc r="P226">
      <v>40303.14</v>
    </oc>
    <nc r="P226"/>
  </rcc>
  <rcc rId="7358" sId="1">
    <oc r="Q226">
      <f>P226/(N226-O226)</f>
    </oc>
    <nc r="Q226"/>
  </rcc>
  <rcc rId="7359" sId="1">
    <oc r="B227">
      <v>7734</v>
    </oc>
    <nc r="B227"/>
  </rcc>
  <rcc rId="7360" sId="1">
    <oc r="C227" t="inlineStr">
      <is>
        <t>ТЕРЕХОВА СП</t>
      </is>
    </oc>
    <nc r="C227"/>
  </rcc>
  <rcc rId="7361" sId="1">
    <oc r="D227" t="inlineStr">
      <is>
        <t>ФГУП ОХРАНА РОСГВАРДИИ</t>
      </is>
    </oc>
    <nc r="D227"/>
  </rcc>
  <rcc rId="7362" sId="1">
    <oc r="E227">
      <v>7706053796</v>
    </oc>
    <nc r="E227"/>
  </rcc>
  <rcc rId="7363" sId="1">
    <oc r="F227">
      <v>7719555477</v>
    </oc>
    <nc r="F227"/>
  </rcc>
  <rcc rId="7364" sId="1" numFmtId="19">
    <oc r="G227">
      <v>45364</v>
    </oc>
    <nc r="G227"/>
  </rcc>
  <rcc rId="7365" sId="1" numFmtId="23">
    <oc r="H227">
      <v>0.62613425925925925</v>
    </oc>
    <nc r="H227"/>
  </rcc>
  <rcc rId="7366" sId="1" numFmtId="19">
    <oc r="I227">
      <v>45371</v>
    </oc>
    <nc r="I227"/>
  </rcc>
  <rcc rId="7367" sId="1">
    <oc r="J227" t="inlineStr">
      <is>
        <t>75-Ф</t>
      </is>
    </oc>
    <nc r="J227"/>
  </rcc>
  <rcc rId="7368" sId="1">
    <oc r="K227" t="inlineStr">
      <is>
        <t>Отказ</t>
      </is>
    </oc>
    <nc r="K227"/>
  </rcc>
  <rcc rId="7369" sId="1">
    <oc r="L227" t="inlineStr">
      <is>
        <t>Предоставление неполного комплекта документов</t>
      </is>
    </oc>
    <nc r="L227"/>
  </rcc>
  <rcc rId="7370" sId="1" numFmtId="4">
    <oc r="N227">
      <v>1861776.76</v>
    </oc>
    <nc r="N227"/>
  </rcc>
  <rcc rId="7371" sId="1" numFmtId="4">
    <oc r="O227">
      <v>332327.7</v>
    </oc>
    <nc r="O227"/>
  </rcc>
  <rcc rId="7372" sId="1" numFmtId="4">
    <oc r="P227">
      <v>305889.81</v>
    </oc>
    <nc r="P227"/>
  </rcc>
  <rcc rId="7373" sId="1">
    <oc r="Q227">
      <f>P227/(N227-O227)</f>
    </oc>
    <nc r="Q227"/>
  </rcc>
  <rcc rId="7374" sId="1">
    <oc r="B228">
      <v>7734</v>
    </oc>
    <nc r="B228"/>
  </rcc>
  <rcc rId="7375" sId="1">
    <oc r="C228" t="inlineStr">
      <is>
        <t>ТЕРЕХОВА СП</t>
      </is>
    </oc>
    <nc r="C228"/>
  </rcc>
  <rcc rId="7376" sId="1">
    <oc r="D228" t="inlineStr">
      <is>
        <t>ООО СП ИНТЕРЛИФТ</t>
      </is>
    </oc>
    <nc r="D228"/>
  </rcc>
  <rcc rId="7377" sId="1">
    <oc r="E228">
      <v>7706064049</v>
    </oc>
    <nc r="E228"/>
  </rcc>
  <rcc rId="7378" sId="1">
    <oc r="F228">
      <v>9701122589</v>
    </oc>
    <nc r="F228"/>
  </rcc>
  <rcc rId="7379" sId="1" numFmtId="19">
    <oc r="G228">
      <v>45372</v>
    </oc>
    <nc r="G228"/>
  </rcc>
  <rcc rId="7380" sId="1" numFmtId="23">
    <oc r="H228">
      <v>0.54658564814814814</v>
    </oc>
    <nc r="H228"/>
  </rcc>
  <rcc rId="7381" sId="1" numFmtId="19">
    <oc r="I228">
      <v>45372</v>
    </oc>
    <nc r="I228"/>
  </rcc>
  <rcc rId="7382" sId="1">
    <oc r="J228" t="inlineStr">
      <is>
        <t>80-Ф</t>
      </is>
    </oc>
    <nc r="J228"/>
  </rcc>
  <rcc rId="7383" sId="1">
    <oc r="K228" t="inlineStr">
      <is>
        <t>Разрешение</t>
      </is>
    </oc>
    <nc r="K228"/>
  </rcc>
  <rcc rId="7384" sId="1">
    <oc r="M228" t="inlineStr">
      <is>
        <t>ЕПГУ</t>
      </is>
    </oc>
    <nc r="M228"/>
  </rcc>
  <rcc rId="7385" sId="1" numFmtId="4">
    <oc r="N228">
      <v>174153.91</v>
    </oc>
    <nc r="N228"/>
  </rcc>
  <rcc rId="7386" sId="1" numFmtId="4">
    <oc r="O228">
      <v>0</v>
    </oc>
    <nc r="O228"/>
  </rcc>
  <rcc rId="7387" sId="1" numFmtId="4">
    <oc r="P228">
      <v>34830.78</v>
    </oc>
    <nc r="P228"/>
  </rcc>
  <rcc rId="7388" sId="1">
    <oc r="Q228">
      <f>P228/(N228-O228)</f>
    </oc>
    <nc r="Q228"/>
  </rcc>
  <rcc rId="7389" sId="1">
    <oc r="B229">
      <v>7734</v>
    </oc>
    <nc r="B229"/>
  </rcc>
  <rcc rId="7390" sId="1">
    <oc r="C229" t="inlineStr">
      <is>
        <t>ТЕРЕХОВА СП</t>
      </is>
    </oc>
    <nc r="C229"/>
  </rcc>
  <rcc rId="7391" sId="1">
    <oc r="D229" t="inlineStr">
      <is>
        <t>ООО ГЕМОТЕСТ СТОЛИЦА</t>
      </is>
    </oc>
    <nc r="D229"/>
  </rcc>
  <rcc rId="7392" sId="1">
    <oc r="E229">
      <v>7734095259</v>
    </oc>
    <nc r="E229"/>
  </rcc>
  <rcc rId="7393" sId="1">
    <oc r="F229">
      <v>7751189306</v>
    </oc>
    <nc r="F229"/>
  </rcc>
  <rcc rId="7394" sId="1" numFmtId="19">
    <oc r="G229">
      <v>45387</v>
    </oc>
    <nc r="G229"/>
  </rcc>
  <rcc rId="7395" sId="1" numFmtId="23">
    <oc r="H229">
      <v>0.64722222222222225</v>
    </oc>
    <nc r="H229"/>
  </rcc>
  <rcc rId="7396" sId="1" numFmtId="19">
    <oc r="I229">
      <v>45391</v>
    </oc>
    <nc r="I229"/>
  </rcc>
  <rcc rId="7397" sId="1">
    <oc r="J229" t="inlineStr">
      <is>
        <t>206-Ф</t>
      </is>
    </oc>
    <nc r="J229"/>
  </rcc>
  <rcc rId="7398" sId="1">
    <oc r="K229" t="inlineStr">
      <is>
        <t>Разрешение</t>
      </is>
    </oc>
    <nc r="K229"/>
  </rcc>
  <rcc rId="7399" sId="1" numFmtId="4">
    <oc r="N229">
      <v>2050162.02</v>
    </oc>
    <nc r="N229"/>
  </rcc>
  <rcc rId="7400" sId="1" numFmtId="4">
    <oc r="O229">
      <v>0</v>
    </oc>
    <nc r="O229"/>
  </rcc>
  <rcc rId="7401" sId="1" numFmtId="4">
    <oc r="P229">
      <v>410032.4</v>
    </oc>
    <nc r="P229"/>
  </rcc>
  <rcc rId="7402" sId="1">
    <oc r="Q229">
      <f>P229/(N229-O229)</f>
    </oc>
    <nc r="Q229"/>
  </rcc>
  <rcc rId="7403" sId="1">
    <oc r="B230">
      <v>7734</v>
    </oc>
    <nc r="B230"/>
  </rcc>
  <rcc rId="7404" sId="1">
    <oc r="C230" t="inlineStr">
      <is>
        <t>ТЕРЕХОВА СП</t>
      </is>
    </oc>
    <nc r="C230"/>
  </rcc>
  <rcc rId="7405" sId="1">
    <oc r="D230" t="inlineStr">
      <is>
        <t>ООО СПЕЦСИТИСТРОЙ</t>
      </is>
    </oc>
    <nc r="D230"/>
  </rcc>
  <rcc rId="7406" sId="1">
    <oc r="E230">
      <v>7734057557</v>
    </oc>
    <nc r="E230"/>
  </rcc>
  <rcc rId="7407" sId="1">
    <oc r="F230">
      <v>7728888867</v>
    </oc>
    <nc r="F230"/>
  </rcc>
  <rcc rId="7408" sId="1" numFmtId="19">
    <oc r="G230">
      <v>45397</v>
    </oc>
    <nc r="G230"/>
  </rcc>
  <rcc rId="7409" sId="1" numFmtId="23">
    <oc r="H230">
      <v>0.47847222222222219</v>
    </oc>
    <nc r="H230"/>
  </rcc>
  <rcc rId="7410" sId="1" numFmtId="19">
    <oc r="I230">
      <v>45399</v>
    </oc>
    <nc r="I230"/>
  </rcc>
  <rcc rId="7411" sId="1">
    <oc r="J230" t="inlineStr">
      <is>
        <t>325-Ф</t>
      </is>
    </oc>
    <nc r="J230"/>
  </rcc>
  <rcc rId="7412" sId="1">
    <oc r="K230" t="inlineStr">
      <is>
        <t>Разрешение</t>
      </is>
    </oc>
    <nc r="K230"/>
  </rcc>
  <rcc rId="7413" sId="1" numFmtId="4">
    <oc r="N230">
      <v>13720466.66</v>
    </oc>
    <nc r="N230"/>
  </rcc>
  <rcc rId="7414" sId="1" numFmtId="4">
    <oc r="O230">
      <v>135161.35999999999</v>
    </oc>
    <nc r="O230"/>
  </rcc>
  <rcc rId="7415" sId="1" numFmtId="4">
    <oc r="P230">
      <v>2717061.06</v>
    </oc>
    <nc r="P230"/>
  </rcc>
  <rcc rId="7416" sId="1">
    <oc r="Q230">
      <f>P230/(N230-O230)</f>
    </oc>
    <nc r="Q230"/>
  </rcc>
  <rcc rId="7417" sId="1">
    <oc r="B231">
      <v>7738</v>
    </oc>
    <nc r="B231"/>
  </rcc>
  <rcc rId="7418" sId="1">
    <oc r="C231" t="inlineStr">
      <is>
        <t>Мордакина И.В.</t>
      </is>
    </oc>
    <nc r="C231"/>
  </rcc>
  <rcc rId="7419" sId="1">
    <oc r="D231" t="inlineStr">
      <is>
        <t>ООО ПАЛИТРА</t>
      </is>
    </oc>
    <nc r="D231"/>
  </rcc>
  <rcc rId="7420" sId="1">
    <oc r="E231">
      <v>7731214123</v>
    </oc>
    <nc r="E231"/>
  </rcc>
  <rcc rId="7421" sId="1">
    <oc r="F231">
      <v>7733264818</v>
    </oc>
    <nc r="F231"/>
  </rcc>
  <rcc rId="7422" sId="1" numFmtId="19">
    <oc r="G231">
      <v>45335</v>
    </oc>
    <nc r="G231"/>
  </rcc>
  <rcc rId="7423" sId="1" numFmtId="23">
    <oc r="H231">
      <v>0.56178240740740737</v>
    </oc>
    <nc r="H231"/>
  </rcc>
  <rcc rId="7424" sId="1" numFmtId="19">
    <oc r="I231">
      <v>45343</v>
    </oc>
    <nc r="I231"/>
  </rcc>
  <rcc rId="7425" sId="1">
    <oc r="J231" t="inlineStr">
      <is>
        <t>5-Ф</t>
      </is>
    </oc>
    <nc r="J231"/>
  </rcc>
  <rcc rId="7426" sId="1">
    <oc r="K231" t="inlineStr">
      <is>
        <t>Разрешение</t>
      </is>
    </oc>
    <nc r="K231"/>
  </rcc>
  <rcc rId="7427" sId="1" numFmtId="4">
    <oc r="N231">
      <v>169800.17</v>
    </oc>
    <nc r="N231"/>
  </rcc>
  <rcc rId="7428" sId="1" numFmtId="4">
    <oc r="O231">
      <v>0</v>
    </oc>
    <nc r="O231"/>
  </rcc>
  <rcc rId="7429" sId="1" numFmtId="4">
    <oc r="P231">
      <v>33960.03</v>
    </oc>
    <nc r="P231"/>
  </rcc>
  <rcc rId="7430" sId="1">
    <oc r="Q231">
      <f>P231/(N231-O231)</f>
    </oc>
    <nc r="Q231"/>
  </rcc>
  <rcc rId="7431" sId="1">
    <oc r="B232">
      <v>7738</v>
    </oc>
    <nc r="B232"/>
  </rcc>
  <rcc rId="7432" sId="1">
    <oc r="C232" t="inlineStr">
      <is>
        <t>Пачкория Л.Д.</t>
      </is>
    </oc>
    <nc r="C232"/>
  </rcc>
  <rcc rId="7433" sId="1">
    <oc r="D232" t="inlineStr">
      <is>
        <t>ООО "Эксплуатация"</t>
      </is>
    </oc>
    <nc r="D232"/>
  </rcc>
  <rcc rId="7434" sId="1">
    <oc r="E232">
      <v>7731192581</v>
    </oc>
    <nc r="E232"/>
  </rcc>
  <rcc rId="7435" sId="1">
    <oc r="F232">
      <v>7733745568</v>
    </oc>
    <nc r="F232"/>
  </rcc>
  <rcc rId="7436" sId="1" numFmtId="19">
    <oc r="G232">
      <v>45373</v>
    </oc>
    <nc r="G232"/>
  </rcc>
  <rcc rId="7437" sId="1" numFmtId="23">
    <oc r="H232">
      <v>0.53472222222222221</v>
    </oc>
    <nc r="H232"/>
  </rcc>
  <rcc rId="7438" sId="1" numFmtId="19">
    <oc r="I232">
      <v>45383</v>
    </oc>
    <nc r="I232"/>
  </rcc>
  <rcc rId="7439" sId="1">
    <oc r="J232" t="inlineStr">
      <is>
        <t>135-Ф</t>
      </is>
    </oc>
    <nc r="J232"/>
  </rcc>
  <rcc rId="7440" sId="1">
    <oc r="K232" t="inlineStr">
      <is>
        <t>Разрешение</t>
      </is>
    </oc>
    <nc r="K232"/>
  </rcc>
  <rcc rId="7441" sId="1">
    <oc r="M232" t="inlineStr">
      <is>
        <t>ЕПГУ</t>
      </is>
    </oc>
    <nc r="M232"/>
  </rcc>
  <rcc rId="7442" sId="1" numFmtId="4">
    <oc r="N232">
      <v>109421.94</v>
    </oc>
    <nc r="N232"/>
  </rcc>
  <rcc rId="7443" sId="1" numFmtId="4">
    <oc r="O232">
      <v>0</v>
    </oc>
    <nc r="O232"/>
  </rcc>
  <rcc rId="7444" sId="1" numFmtId="4">
    <oc r="P232">
      <v>21884.39</v>
    </oc>
    <nc r="P232"/>
  </rcc>
  <rcc rId="7445" sId="1">
    <oc r="Q232">
      <f>P232/(N232-O232)</f>
    </oc>
    <nc r="Q232"/>
  </rcc>
  <rcc rId="7446" sId="1">
    <oc r="B233">
      <v>7738</v>
    </oc>
    <nc r="B233"/>
  </rcc>
  <rcc rId="7447" sId="1">
    <oc r="C233" t="inlineStr">
      <is>
        <t>Пачкория Л.Д.</t>
      </is>
    </oc>
    <nc r="C233"/>
  </rcc>
  <rcc rId="7448" sId="1">
    <oc r="D233" t="inlineStr">
      <is>
        <t>ООО "МУЛЬТИКОЛД+</t>
      </is>
    </oc>
    <nc r="D233"/>
  </rcc>
  <rcc rId="7449" sId="1">
    <oc r="E233">
      <v>7738009358</v>
    </oc>
    <nc r="E233"/>
  </rcc>
  <rcc rId="7450" sId="1">
    <oc r="F233">
      <v>7719284918</v>
    </oc>
    <nc r="F233"/>
  </rcc>
  <rcc rId="7451" sId="1" numFmtId="19">
    <oc r="G233">
      <v>45376</v>
    </oc>
    <nc r="G233"/>
  </rcc>
  <rcc rId="7452" sId="1" numFmtId="23">
    <oc r="H233">
      <v>0.63888888888888895</v>
    </oc>
    <nc r="H233"/>
  </rcc>
  <rcc rId="7453" sId="1" numFmtId="19">
    <oc r="I233">
      <v>45379</v>
    </oc>
    <nc r="I233"/>
  </rcc>
  <rcc rId="7454" sId="1" numFmtId="4">
    <oc r="J233">
      <v>109</v>
    </oc>
    <nc r="J233"/>
  </rcc>
  <rcc rId="7455" sId="1">
    <oc r="K233" t="inlineStr">
      <is>
        <t>Отказ</t>
      </is>
    </oc>
    <nc r="K233"/>
  </rcc>
  <rcc rId="7456" sId="1">
    <oc r="L233" t="inlineStr">
      <is>
        <t>Предоставление неполного комплекта документов</t>
      </is>
    </oc>
    <nc r="L233"/>
  </rcc>
  <rcc rId="7457" sId="1" numFmtId="4">
    <oc r="N233">
      <v>918699.71</v>
    </oc>
    <nc r="N233"/>
  </rcc>
  <rcc rId="7458" sId="1" numFmtId="4">
    <oc r="O233">
      <v>0</v>
    </oc>
    <nc r="O233"/>
  </rcc>
  <rcc rId="7459" sId="1" numFmtId="4">
    <oc r="P233">
      <v>0</v>
    </oc>
    <nc r="P233"/>
  </rcc>
  <rcc rId="7460" sId="1">
    <oc r="Q233">
      <f>P233/(N233-O233)</f>
    </oc>
    <nc r="Q233"/>
  </rcc>
  <rcc rId="7461" sId="1">
    <oc r="B234">
      <v>7738</v>
    </oc>
    <nc r="B234"/>
  </rcc>
  <rcc rId="7462" sId="1">
    <oc r="C234" t="inlineStr">
      <is>
        <t>Пачкория Л.Д.</t>
      </is>
    </oc>
    <nc r="C234"/>
  </rcc>
  <rcc rId="7463" sId="1">
    <oc r="D234" t="inlineStr">
      <is>
        <t>Технологический центр управления пригородным пассажирским комплексом- ф-л ОАО"РЖД"</t>
      </is>
    </oc>
    <nc r="D234"/>
  </rcc>
  <rcc rId="7464" sId="1">
    <oc r="E234">
      <v>7738042149</v>
    </oc>
    <nc r="E234"/>
  </rcc>
  <rcc rId="7465" sId="1">
    <oc r="F234">
      <v>7708503727</v>
    </oc>
    <nc r="F234"/>
  </rcc>
  <rcc rId="7466" sId="1" numFmtId="19">
    <oc r="G234">
      <v>45383</v>
    </oc>
    <nc r="G234"/>
  </rcc>
  <rcc rId="7467" sId="1" numFmtId="23">
    <oc r="H234">
      <v>0.67013888888888884</v>
    </oc>
    <nc r="H234"/>
  </rcc>
  <rcc rId="7468" sId="1" numFmtId="19">
    <oc r="I234">
      <v>45394</v>
    </oc>
    <nc r="I234"/>
  </rcc>
  <rcc rId="7469" sId="1" numFmtId="4">
    <oc r="J234">
      <v>252</v>
    </oc>
    <nc r="J234"/>
  </rcc>
  <rcc rId="7470" sId="1">
    <oc r="K234" t="inlineStr">
      <is>
        <t>Отказ</t>
      </is>
    </oc>
    <nc r="K234"/>
  </rcc>
  <rcc rId="7471" sId="1">
    <oc r="L234" t="inlineStr">
      <is>
        <t>Предоставление неполного комплекта документов</t>
      </is>
    </oc>
    <nc r="L234"/>
  </rcc>
  <rcc rId="7472" sId="1" numFmtId="4">
    <oc r="N234">
      <v>391477.7</v>
    </oc>
    <nc r="N234"/>
  </rcc>
  <rcc rId="7473" sId="1" numFmtId="4">
    <oc r="O234">
      <v>0</v>
    </oc>
    <nc r="O234"/>
  </rcc>
  <rcc rId="7474" sId="1" numFmtId="4">
    <oc r="P234">
      <v>0</v>
    </oc>
    <nc r="P234"/>
  </rcc>
  <rcc rId="7475" sId="1">
    <oc r="Q234">
      <f>P234/(N234-O234)</f>
    </oc>
    <nc r="Q234"/>
  </rcc>
  <rcc rId="7476" sId="1">
    <oc r="B235">
      <v>7738</v>
    </oc>
    <nc r="B235"/>
  </rcc>
  <rcc rId="7477" sId="1">
    <oc r="C235" t="inlineStr">
      <is>
        <t>Пачкория Л.Д.</t>
      </is>
    </oc>
    <nc r="C235"/>
  </rcc>
  <rcc rId="7478" sId="1">
    <oc r="D235" t="inlineStr">
      <is>
        <t>ГБУЗ МО МОНИКИ</t>
      </is>
    </oc>
    <nc r="D235"/>
  </rcc>
  <rcc rId="7479" sId="1">
    <oc r="E235">
      <v>7724007572</v>
    </oc>
    <nc r="E235"/>
  </rcc>
  <rcc rId="7480" sId="1">
    <oc r="F235">
      <v>7702066157</v>
    </oc>
    <nc r="F235"/>
  </rcc>
  <rcc rId="7481" sId="1" numFmtId="19">
    <oc r="G235">
      <v>45384</v>
    </oc>
    <nc r="G235"/>
  </rcc>
  <rcc rId="7482" sId="1" numFmtId="23">
    <oc r="H235">
      <v>0.58402777777777781</v>
    </oc>
    <nc r="H235"/>
  </rcc>
  <rcc rId="7483" sId="1" numFmtId="19">
    <oc r="I235">
      <v>45393</v>
    </oc>
    <nc r="I235"/>
  </rcc>
  <rcc rId="7484" sId="1" numFmtId="4">
    <oc r="J235">
      <v>239</v>
    </oc>
    <nc r="J235"/>
  </rcc>
  <rcc rId="7485" sId="1">
    <oc r="K235" t="inlineStr">
      <is>
        <t>Отказ</t>
      </is>
    </oc>
    <nc r="K235"/>
  </rcc>
  <rcc rId="7486" sId="1">
    <oc r="L235" t="inlineStr">
      <is>
        <t>Предоставление неполного комплекта документов</t>
      </is>
    </oc>
    <nc r="L235"/>
  </rcc>
  <rcc rId="7487" sId="1" numFmtId="4">
    <oc r="N235">
      <v>6222141.46</v>
    </oc>
    <nc r="N235"/>
  </rcc>
  <rcc rId="7488" sId="1" numFmtId="4">
    <oc r="O235">
      <v>0</v>
    </oc>
    <nc r="O235"/>
  </rcc>
  <rcc rId="7489" sId="1" numFmtId="4">
    <oc r="P235">
      <v>0</v>
    </oc>
    <nc r="P235"/>
  </rcc>
  <rcc rId="7490" sId="1">
    <oc r="Q235">
      <f>P235/(N235-O235)</f>
    </oc>
    <nc r="Q235"/>
  </rcc>
  <rcc rId="7491" sId="1">
    <oc r="B236">
      <v>7738</v>
    </oc>
    <nc r="B236"/>
  </rcc>
  <rcc rId="7492" sId="1">
    <oc r="C236" t="inlineStr">
      <is>
        <t>Мордакина И.В.</t>
      </is>
    </oc>
    <nc r="C236"/>
  </rcc>
  <rcc rId="7493" sId="1">
    <oc r="D236" t="inlineStr">
      <is>
        <t>ФГКУ ЦКВГ</t>
      </is>
    </oc>
    <nc r="D236"/>
  </rcc>
  <rcc rId="7494" sId="1">
    <oc r="E236">
      <v>7724000057</v>
    </oc>
    <nc r="E236"/>
  </rcc>
  <rcc rId="7495" sId="1">
    <oc r="F236">
      <v>7734097831</v>
    </oc>
    <nc r="F236"/>
  </rcc>
  <rcc rId="7496" sId="1" numFmtId="19">
    <oc r="G236">
      <v>45391</v>
    </oc>
    <nc r="G236"/>
  </rcc>
  <rcc rId="7497" sId="1">
    <oc r="N236" t="inlineStr">
      <is>
        <t>8 715 009,87</t>
      </is>
    </oc>
    <nc r="N236"/>
  </rcc>
  <rcc rId="7498" sId="1" numFmtId="4">
    <oc r="O236">
      <v>0</v>
    </oc>
    <nc r="O236"/>
  </rcc>
  <rcc rId="7499" sId="1">
    <oc r="Q236">
      <f>P236/(N236-O236)</f>
    </oc>
    <nc r="Q236"/>
  </rcc>
  <rcc rId="7500" sId="1">
    <oc r="B237">
      <v>7738</v>
    </oc>
    <nc r="B237"/>
  </rcc>
  <rcc rId="7501" sId="1">
    <oc r="C237" t="inlineStr">
      <is>
        <t>Пачкория Л.Д.</t>
      </is>
    </oc>
    <nc r="C237"/>
  </rcc>
  <rcc rId="7502" sId="1">
    <oc r="D237" t="inlineStr">
      <is>
        <t>ООО "ГРИНФИЛДС-ЛОГИСТИКА"</t>
      </is>
    </oc>
    <nc r="D237"/>
  </rcc>
  <rcc rId="7503" sId="1">
    <oc r="E237">
      <v>7724065221</v>
    </oc>
    <nc r="E237"/>
  </rcc>
  <rcc rId="7504" sId="1">
    <oc r="F237">
      <v>7719894695</v>
    </oc>
    <nc r="F237"/>
  </rcc>
  <rcc rId="7505" sId="1" numFmtId="19">
    <oc r="G237">
      <v>45394</v>
    </oc>
    <nc r="G237"/>
  </rcc>
  <rcc rId="7506" sId="1" numFmtId="23">
    <oc r="H237">
      <v>0.49722222222222223</v>
    </oc>
    <nc r="H237"/>
  </rcc>
  <rcc rId="7507" sId="1" numFmtId="19">
    <oc r="I237">
      <v>45394</v>
    </oc>
    <nc r="I237"/>
  </rcc>
  <rcc rId="7508" sId="1">
    <oc r="M237" t="inlineStr">
      <is>
        <t>ЕПГУ</t>
      </is>
    </oc>
    <nc r="M237"/>
  </rcc>
  <rcc rId="7509" sId="1" numFmtId="4">
    <oc r="N237">
      <v>1312704.53</v>
    </oc>
    <nc r="N237"/>
  </rcc>
  <rcc rId="7510" sId="1" numFmtId="4">
    <oc r="O237">
      <v>0</v>
    </oc>
    <nc r="O237"/>
  </rcc>
  <rcc rId="7511" sId="1">
    <oc r="Q237">
      <f>P237/(N237-O237)</f>
    </oc>
    <nc r="Q237"/>
  </rcc>
  <rcc rId="7512" sId="1">
    <oc r="B238">
      <v>7738</v>
    </oc>
    <nc r="B238"/>
  </rcc>
  <rcc rId="7513" sId="1">
    <oc r="C238" t="inlineStr">
      <is>
        <t>Пачкория Л.Д.</t>
      </is>
    </oc>
    <nc r="C238"/>
  </rcc>
  <rcc rId="7514" sId="1">
    <oc r="D238" t="inlineStr">
      <is>
        <t>ООО "ШОКО ХОЛДИНГ"</t>
      </is>
    </oc>
    <nc r="D238"/>
  </rcc>
  <rcc rId="7515" sId="1">
    <oc r="E238">
      <v>7724051923</v>
    </oc>
    <nc r="E238"/>
  </rcc>
  <rcc rId="7516" sId="1">
    <oc r="F238">
      <v>7719768891</v>
    </oc>
    <nc r="F238"/>
  </rcc>
  <rcc rId="7517" sId="1" numFmtId="19">
    <oc r="G238">
      <v>45393</v>
    </oc>
    <nc r="G238"/>
  </rcc>
  <rcc rId="7518" sId="1" numFmtId="23">
    <oc r="H238">
      <v>0.66666666666666663</v>
    </oc>
    <nc r="H238"/>
  </rcc>
  <rcc rId="7519" sId="1">
    <oc r="Q238">
      <f>P238/(N238-O238)</f>
    </oc>
    <nc r="Q238"/>
  </rcc>
  <rcc rId="7520" sId="1">
    <oc r="B239">
      <v>7738</v>
    </oc>
    <nc r="B239"/>
  </rcc>
  <rcc rId="7521" sId="1">
    <oc r="C239" t="inlineStr">
      <is>
        <t>Пачкория Л.Д.</t>
      </is>
    </oc>
    <nc r="C239"/>
  </rcc>
  <rcc rId="7522" sId="1">
    <oc r="D239" t="inlineStr">
      <is>
        <t>Технологический центр управления пригородным пассажирским комплексом- ф-л ОАО"РЖД"</t>
      </is>
    </oc>
    <nc r="D239"/>
  </rcc>
  <rcc rId="7523" sId="1">
    <oc r="E239">
      <v>7738042149</v>
    </oc>
    <nc r="E239"/>
  </rcc>
  <rcc rId="7524" sId="1">
    <oc r="F239">
      <v>7708503727</v>
    </oc>
    <nc r="F239"/>
  </rcc>
  <rcc rId="7525" sId="1" numFmtId="19">
    <oc r="G239">
      <v>45398</v>
    </oc>
    <nc r="G239"/>
  </rcc>
  <rcc rId="7526" sId="1" numFmtId="23">
    <oc r="H239">
      <v>0.63541666666666663</v>
    </oc>
    <nc r="H239"/>
  </rcc>
  <rcc rId="7527" sId="1" numFmtId="4">
    <oc r="N239">
      <v>391477.7</v>
    </oc>
    <nc r="N239"/>
  </rcc>
  <rcc rId="7528" sId="1" numFmtId="4">
    <oc r="O239">
      <v>0</v>
    </oc>
    <nc r="O239"/>
  </rcc>
  <rcc rId="7529" sId="1">
    <oc r="Q239">
      <f>P239/(N239-O239)</f>
    </oc>
    <nc r="Q239"/>
  </rcc>
  <rcc rId="7530" sId="1">
    <oc r="B240">
      <v>7740</v>
    </oc>
    <nc r="B240"/>
  </rcc>
  <rcc rId="7531" sId="1">
    <oc r="C240" t="inlineStr">
      <is>
        <t>Емцев Е.В.</t>
      </is>
    </oc>
    <nc r="C240"/>
  </rcc>
  <rcc rId="7532" sId="1">
    <oc r="D240" t="inlineStr">
      <is>
        <t>ГАУК  КЦ "ЗЕЛЕНОГРАД"</t>
      </is>
    </oc>
    <nc r="D240"/>
  </rcc>
  <rcc rId="7533" sId="1">
    <oc r="E240">
      <v>7726001469</v>
    </oc>
    <nc r="E240"/>
  </rcc>
  <rcc rId="7534" sId="1">
    <oc r="F240">
      <v>7735070504</v>
    </oc>
    <nc r="F240"/>
  </rcc>
  <rcc rId="7535" sId="1" numFmtId="19">
    <oc r="G240">
      <v>45342</v>
    </oc>
    <nc r="G240"/>
  </rcc>
  <rcc rId="7536" sId="1" numFmtId="23">
    <oc r="H240">
      <v>0.51111111111111118</v>
    </oc>
    <nc r="H240"/>
  </rcc>
  <rcc rId="7537" sId="1" numFmtId="19">
    <oc r="I240">
      <v>45344</v>
    </oc>
    <nc r="I240"/>
  </rcc>
  <rcc rId="7538" sId="1">
    <oc r="J240" t="inlineStr">
      <is>
        <t>10-Ф</t>
      </is>
    </oc>
    <nc r="J240"/>
  </rcc>
  <rcc rId="7539" sId="1">
    <oc r="K240" t="inlineStr">
      <is>
        <t>Разрешение</t>
      </is>
    </oc>
    <nc r="K240"/>
  </rcc>
  <rcc rId="7540" sId="1">
    <oc r="M240" t="inlineStr">
      <is>
        <t>ЕПГУ</t>
      </is>
    </oc>
    <nc r="M240"/>
  </rcc>
  <rcc rId="7541" sId="1" numFmtId="4">
    <oc r="N240">
      <v>241086.34</v>
    </oc>
    <nc r="N240"/>
  </rcc>
  <rcc rId="7542" sId="1" numFmtId="4">
    <oc r="O240">
      <v>0</v>
    </oc>
    <nc r="O240"/>
  </rcc>
  <rcc rId="7543" sId="1" numFmtId="4">
    <oc r="P240">
      <v>46227</v>
    </oc>
    <nc r="P240"/>
  </rcc>
  <rcc rId="7544" sId="1">
    <oc r="Q240">
      <f>P240/(N240-O240)</f>
    </oc>
    <nc r="Q240"/>
  </rcc>
  <rcc rId="7545" sId="1">
    <oc r="AB240">
      <v>7740</v>
    </oc>
    <nc r="AB240"/>
  </rcc>
  <rcc rId="7546" sId="1">
    <oc r="B241">
      <v>7740</v>
    </oc>
    <nc r="B241"/>
  </rcc>
  <rcc rId="7547" sId="1">
    <oc r="C241" t="inlineStr">
      <is>
        <t>Емцев Е.В.</t>
      </is>
    </oc>
    <nc r="C241"/>
  </rcc>
  <rcc rId="7548" sId="1">
    <oc r="D241" t="inlineStr">
      <is>
        <t>ООО "НАШЕ ДЕЛО"</t>
      </is>
    </oc>
    <nc r="D241"/>
  </rcc>
  <rcc rId="7549" sId="1">
    <oc r="E241">
      <v>7734096613</v>
    </oc>
    <nc r="E241"/>
  </rcc>
  <rcc rId="7550" sId="1">
    <oc r="F241">
      <v>7751193905</v>
    </oc>
    <nc r="F241"/>
  </rcc>
  <rcc rId="7551" sId="1" numFmtId="19">
    <oc r="G241">
      <v>45379</v>
    </oc>
    <nc r="G241"/>
  </rcc>
  <rcc rId="7552" sId="1" numFmtId="23">
    <oc r="H241">
      <v>0.69930555555555562</v>
    </oc>
    <nc r="H241"/>
  </rcc>
  <rcc rId="7553" sId="1" numFmtId="19">
    <oc r="I241">
      <v>45383</v>
    </oc>
    <nc r="I241"/>
  </rcc>
  <rcc rId="7554" sId="1">
    <oc r="J241" t="inlineStr">
      <is>
        <t>145-Ф</t>
      </is>
    </oc>
    <nc r="J241"/>
  </rcc>
  <rcc rId="7555" sId="1">
    <oc r="K241" t="inlineStr">
      <is>
        <t>Разрешение</t>
      </is>
    </oc>
    <nc r="K241"/>
  </rcc>
  <rcc rId="7556" sId="1">
    <oc r="M241" t="inlineStr">
      <is>
        <t>#100</t>
      </is>
    </oc>
    <nc r="M241"/>
  </rcc>
  <rcc rId="7557" sId="1" numFmtId="4">
    <oc r="N241">
      <v>294107.02</v>
    </oc>
    <nc r="N241"/>
  </rcc>
  <rcc rId="7558" sId="1" numFmtId="4">
    <oc r="O241">
      <v>0</v>
    </oc>
    <nc r="O241"/>
  </rcc>
  <rcc rId="7559" sId="1" numFmtId="4">
    <oc r="P241">
      <v>22000</v>
    </oc>
    <nc r="P241"/>
  </rcc>
  <rcc rId="7560" sId="1">
    <oc r="Q241">
      <f>P241/(N241-O241)</f>
    </oc>
    <nc r="Q241"/>
  </rcc>
  <rcc rId="7561" sId="1">
    <oc r="AB241">
      <v>7734</v>
    </oc>
    <nc r="AB241"/>
  </rcc>
  <rcc rId="7562" sId="1">
    <oc r="B242">
      <v>7740</v>
    </oc>
    <nc r="B242"/>
  </rcc>
  <rcc rId="7563" sId="1">
    <oc r="C242" t="inlineStr">
      <is>
        <t>Емцев Е.В.</t>
      </is>
    </oc>
    <nc r="C242"/>
  </rcc>
  <rcc rId="7564" sId="1">
    <oc r="D242" t="inlineStr">
      <is>
        <t>ООО "АВТОРИТЕЙЛ М"</t>
      </is>
    </oc>
    <nc r="D242"/>
  </rcc>
  <rcc rId="7565" sId="1">
    <oc r="E242">
      <v>7740015882</v>
    </oc>
    <nc r="E242"/>
  </rcc>
  <rcc rId="7566" sId="1">
    <oc r="F242">
      <v>7714461708</v>
    </oc>
    <nc r="F242"/>
  </rcc>
  <rcc rId="7567" sId="1" numFmtId="19">
    <oc r="G242">
      <v>45392</v>
    </oc>
    <nc r="G242"/>
  </rcc>
  <rcc rId="7568" sId="1" numFmtId="23">
    <oc r="H242">
      <v>0.76180555555555562</v>
    </oc>
    <nc r="H242"/>
  </rcc>
  <rcc rId="7569" sId="1" numFmtId="19">
    <oc r="I242">
      <v>45394</v>
    </oc>
    <nc r="I242"/>
  </rcc>
  <rcc rId="7570" sId="1">
    <oc r="J242" t="inlineStr">
      <is>
        <t>254-Ф</t>
      </is>
    </oc>
    <nc r="J242"/>
  </rcc>
  <rcc rId="7571" sId="1">
    <oc r="K242" t="inlineStr">
      <is>
        <t>Разрешение</t>
      </is>
    </oc>
    <nc r="K242"/>
  </rcc>
  <rcc rId="7572" sId="1">
    <oc r="M242" t="inlineStr">
      <is>
        <t>ЕПГУ</t>
      </is>
    </oc>
    <nc r="M242"/>
  </rcc>
  <rcc rId="7573" sId="1" numFmtId="4">
    <oc r="N242">
      <v>6336782.4500000002</v>
    </oc>
    <nc r="N242"/>
  </rcc>
  <rcc rId="7574" sId="1" numFmtId="4">
    <oc r="O242">
      <v>0</v>
    </oc>
    <nc r="O242"/>
  </rcc>
  <rcc rId="7575" sId="1" numFmtId="4">
    <oc r="P242">
      <v>1267000</v>
    </oc>
    <nc r="P242"/>
  </rcc>
  <rcc rId="7576" sId="1">
    <oc r="Q242">
      <f>P242/(N242-O242)</f>
    </oc>
    <nc r="Q242"/>
  </rcc>
  <rcc rId="7577" sId="1">
    <oc r="AB242">
      <v>7740</v>
    </oc>
    <nc r="AB242"/>
  </rcc>
  <rcc rId="7578" sId="1">
    <oc r="B243">
      <v>7740</v>
    </oc>
    <nc r="B243"/>
  </rcc>
  <rcc rId="7579" sId="1">
    <oc r="C243" t="inlineStr">
      <is>
        <t>Емцев Е.В.</t>
      </is>
    </oc>
    <nc r="C243"/>
  </rcc>
  <rcc rId="7580" sId="1">
    <oc r="D243" t="inlineStr">
      <is>
        <t>ФГБУ "ГИДРОСПЕЦГЕОЛОГИЯ"</t>
      </is>
    </oc>
    <nc r="D243"/>
  </rcc>
  <rcc rId="7581" sId="1">
    <oc r="E243">
      <v>7735057117</v>
    </oc>
    <nc r="E243"/>
  </rcc>
  <rcc rId="7582" sId="1">
    <oc r="F243" t="inlineStr">
      <is>
        <t>7734374725</t>
      </is>
    </oc>
    <nc r="F243"/>
  </rcc>
  <rcc rId="7583" sId="1" numFmtId="19">
    <oc r="G243">
      <v>45391</v>
    </oc>
    <nc r="G243"/>
  </rcc>
  <rcc rId="7584" sId="1" numFmtId="23">
    <oc r="H243">
      <v>0.44444444444444442</v>
    </oc>
    <nc r="H243"/>
  </rcc>
  <rcc rId="7585" sId="1" numFmtId="19">
    <oc r="I243">
      <v>45399</v>
    </oc>
    <nc r="I243"/>
  </rcc>
  <rcc rId="7586" sId="1">
    <oc r="J243" t="inlineStr">
      <is>
        <t>302-Ф</t>
      </is>
    </oc>
    <nc r="J243"/>
  </rcc>
  <rcc rId="7587" sId="1">
    <oc r="K243" t="inlineStr">
      <is>
        <t>Разрешение</t>
      </is>
    </oc>
    <nc r="K243"/>
  </rcc>
  <rcc rId="7588" sId="1" numFmtId="4">
    <oc r="N243">
      <v>713210.52</v>
    </oc>
    <nc r="N243"/>
  </rcc>
  <rcc rId="7589" sId="1" numFmtId="4">
    <oc r="O243">
      <v>0</v>
    </oc>
    <nc r="O243"/>
  </rcc>
  <rcc rId="7590" sId="1" numFmtId="4">
    <oc r="P243">
      <v>142642.1</v>
    </oc>
    <nc r="P243"/>
  </rcc>
  <rcc rId="7591" sId="1">
    <oc r="Q243">
      <f>P243/(N243-O243)</f>
    </oc>
    <nc r="Q243"/>
  </rcc>
  <rcc rId="7592" sId="1">
    <oc r="AB243">
      <v>7727</v>
    </oc>
    <nc r="AB243"/>
  </rcc>
  <rcc rId="7593" sId="1">
    <oc r="B244">
      <v>5004</v>
    </oc>
    <nc r="B244"/>
  </rcc>
  <rcc rId="7594" sId="1">
    <oc r="C244" t="inlineStr">
      <is>
        <t>Первакова О.А.</t>
      </is>
    </oc>
    <nc r="C244"/>
  </rcc>
  <rcc rId="7595" sId="1">
    <oc r="D244" t="inlineStr">
      <is>
        <t>ООО "Слипислип"</t>
      </is>
    </oc>
    <nc r="D244"/>
  </rcc>
  <rcc rId="7596" sId="1">
    <oc r="E244">
      <v>5004002869</v>
    </oc>
    <nc r="E244"/>
  </rcc>
  <rcc rId="7597" sId="1">
    <oc r="F244">
      <v>5049022533</v>
    </oc>
    <nc r="F244"/>
  </rcc>
  <rcc rId="7598" sId="1" numFmtId="19">
    <oc r="G244">
      <v>45338</v>
    </oc>
    <nc r="G244"/>
  </rcc>
  <rcc rId="7599" sId="1" numFmtId="23">
    <oc r="H244">
      <v>0.59027777777777779</v>
    </oc>
    <nc r="H244"/>
  </rcc>
  <rcc rId="7600" sId="1" numFmtId="19">
    <oc r="I244">
      <v>45343</v>
    </oc>
    <nc r="I244"/>
  </rcc>
  <rcc rId="7601" sId="1">
    <oc r="J244" t="inlineStr">
      <is>
        <t>7-Ф</t>
      </is>
    </oc>
    <nc r="J244"/>
  </rcc>
  <rcc rId="7602" sId="1">
    <oc r="K244" t="inlineStr">
      <is>
        <t>Разрешение</t>
      </is>
    </oc>
    <nc r="K244"/>
  </rcc>
  <rcc rId="7603" sId="1" numFmtId="4">
    <oc r="N244">
      <v>754741.93</v>
    </oc>
    <nc r="N244"/>
  </rcc>
  <rcc rId="7604" sId="1" numFmtId="4">
    <oc r="O244">
      <v>0</v>
    </oc>
    <nc r="O244"/>
  </rcc>
  <rcc rId="7605" sId="1" numFmtId="4">
    <oc r="P244">
      <v>148660.17000000001</v>
    </oc>
    <nc r="P244"/>
  </rcc>
  <rcc rId="7606" sId="1">
    <oc r="Q244">
      <f>P244/(N244-O244)</f>
    </oc>
    <nc r="Q244"/>
  </rcc>
  <rcc rId="7607" sId="1">
    <oc r="B245">
      <v>5004</v>
    </oc>
    <nc r="B245"/>
  </rcc>
  <rcc rId="7608" sId="1">
    <oc r="C245" t="inlineStr">
      <is>
        <t>Первакова О.А.</t>
      </is>
    </oc>
    <nc r="C245"/>
  </rcc>
  <rcc rId="7609" sId="1">
    <oc r="D245" t="inlineStr">
      <is>
        <t>ООО "Классика"</t>
      </is>
    </oc>
    <nc r="D245"/>
  </rcc>
  <rcc rId="7610" sId="1">
    <oc r="E245">
      <v>5004002545</v>
    </oc>
    <nc r="E245"/>
  </rcc>
  <rcc rId="7611" sId="1">
    <oc r="F245">
      <v>5049020487</v>
    </oc>
    <nc r="F245"/>
  </rcc>
  <rcc rId="7612" sId="1" numFmtId="19">
    <oc r="G245">
      <v>45338</v>
    </oc>
    <nc r="G245"/>
  </rcc>
  <rcc rId="7613" sId="1" numFmtId="23">
    <oc r="H245">
      <v>0.59375</v>
    </oc>
    <nc r="H245"/>
  </rcc>
  <rcc rId="7614" sId="1" numFmtId="19">
    <oc r="I245">
      <v>45349</v>
    </oc>
    <nc r="I245"/>
  </rcc>
  <rcc rId="7615" sId="1">
    <oc r="J245" t="inlineStr">
      <is>
        <t>15-Ф</t>
      </is>
    </oc>
    <nc r="J245"/>
  </rcc>
  <rcc rId="7616" sId="1">
    <oc r="K245" t="inlineStr">
      <is>
        <t>Разрешение</t>
      </is>
    </oc>
    <nc r="K245"/>
  </rcc>
  <rcc rId="7617" sId="1" numFmtId="4">
    <oc r="N245">
      <v>533439.56000000006</v>
    </oc>
    <nc r="N245"/>
  </rcc>
  <rcc rId="7618" sId="1" numFmtId="4">
    <oc r="O245">
      <v>0</v>
    </oc>
    <nc r="O245"/>
  </rcc>
  <rcc rId="7619" sId="1" numFmtId="4">
    <oc r="P245">
      <v>106159.03999999999</v>
    </oc>
    <nc r="P245"/>
  </rcc>
  <rcc rId="7620" sId="1">
    <oc r="Q245">
      <f>P245/(N245-O245)</f>
    </oc>
    <nc r="Q245"/>
  </rcc>
  <rcc rId="7621" sId="1">
    <oc r="B246">
      <v>5004</v>
    </oc>
    <nc r="B246"/>
  </rcc>
  <rcc rId="7622" sId="1">
    <oc r="C246" t="inlineStr">
      <is>
        <t>Первакова О.А.</t>
      </is>
    </oc>
    <nc r="C246"/>
  </rcc>
  <rcc rId="7623" sId="1">
    <oc r="D246" t="inlineStr">
      <is>
        <t>ООО "Эстетика"</t>
      </is>
    </oc>
    <nc r="D246"/>
  </rcc>
  <rcc rId="7624" sId="1">
    <oc r="E246">
      <v>3101280843</v>
    </oc>
    <nc r="E246"/>
  </rcc>
  <rcc rId="7625" sId="1">
    <oc r="F246">
      <v>3123105457</v>
    </oc>
    <nc r="F246"/>
  </rcc>
  <rcc rId="7626" sId="1" numFmtId="19">
    <oc r="G246">
      <v>45338</v>
    </oc>
    <nc r="G246"/>
  </rcc>
  <rcc rId="7627" sId="1" numFmtId="23">
    <oc r="H246">
      <v>0.59722222222222221</v>
    </oc>
    <nc r="H246"/>
  </rcc>
  <rcc rId="7628" sId="1" numFmtId="19">
    <oc r="I246">
      <v>45349</v>
    </oc>
    <nc r="I246"/>
  </rcc>
  <rcc rId="7629" sId="1">
    <oc r="J246" t="inlineStr">
      <is>
        <t>16-Ф</t>
      </is>
    </oc>
    <nc r="J246"/>
  </rcc>
  <rcc rId="7630" sId="1">
    <oc r="K246" t="inlineStr">
      <is>
        <t>Разрешение</t>
      </is>
    </oc>
    <nc r="K246"/>
  </rcc>
  <rcc rId="7631" sId="1" numFmtId="4">
    <oc r="N246">
      <v>1051036.3999999999</v>
    </oc>
    <nc r="N246"/>
  </rcc>
  <rcc rId="7632" sId="1" numFmtId="4">
    <oc r="O246">
      <v>0</v>
    </oc>
    <nc r="O246"/>
  </rcc>
  <rcc rId="7633" sId="1" numFmtId="4">
    <oc r="P246">
      <v>209671.01</v>
    </oc>
    <nc r="P246"/>
  </rcc>
  <rcc rId="7634" sId="1">
    <oc r="Q246">
      <f>P246/(N246-O246)</f>
    </oc>
    <nc r="Q246"/>
  </rcc>
  <rcc rId="7635" sId="1">
    <oc r="B247">
      <v>5004</v>
    </oc>
    <nc r="B247"/>
  </rcc>
  <rcc rId="7636" sId="1">
    <oc r="C247" t="inlineStr">
      <is>
        <t>Первакова О.А.</t>
      </is>
    </oc>
    <nc r="C247"/>
  </rcc>
  <rcc rId="7637" sId="1">
    <oc r="D247" t="inlineStr">
      <is>
        <t>ООО "Фабрика"</t>
      </is>
    </oc>
    <nc r="D247"/>
  </rcc>
  <rcc rId="7638" sId="1">
    <oc r="E247">
      <v>5004001173</v>
    </oc>
    <nc r="E247"/>
  </rcc>
  <rcc rId="7639" sId="1">
    <oc r="F247">
      <v>5049014980</v>
    </oc>
    <nc r="F247"/>
  </rcc>
  <rcc rId="7640" sId="1" numFmtId="19">
    <oc r="G247">
      <v>45338</v>
    </oc>
    <nc r="G247"/>
  </rcc>
  <rcc rId="7641" sId="1" numFmtId="23">
    <oc r="H247">
      <v>0.60069444444444442</v>
    </oc>
    <nc r="H247"/>
  </rcc>
  <rcc rId="7642" sId="1" numFmtId="19">
    <oc r="I247">
      <v>45343</v>
    </oc>
    <nc r="I247"/>
  </rcc>
  <rcc rId="7643" sId="1">
    <oc r="J247" t="inlineStr">
      <is>
        <t>8-Ф</t>
      </is>
    </oc>
    <nc r="J247"/>
  </rcc>
  <rcc rId="7644" sId="1">
    <oc r="K247" t="inlineStr">
      <is>
        <t>Разрешение</t>
      </is>
    </oc>
    <nc r="K247"/>
  </rcc>
  <rcc rId="7645" sId="1" numFmtId="4">
    <oc r="N247">
      <v>7757.28</v>
    </oc>
    <nc r="N247"/>
  </rcc>
  <rcc rId="7646" sId="1" numFmtId="4">
    <oc r="O247">
      <v>0</v>
    </oc>
    <nc r="O247"/>
  </rcc>
  <rcc rId="7647" sId="1" numFmtId="4">
    <oc r="P247">
      <v>1551.46</v>
    </oc>
    <nc r="P247"/>
  </rcc>
  <rcc rId="7648" sId="1">
    <oc r="Q247">
      <f>P247/(N247-O247)</f>
    </oc>
    <nc r="Q247"/>
  </rcc>
  <rcc rId="7649" sId="1">
    <oc r="B248">
      <v>5032</v>
    </oc>
    <nc r="B248"/>
  </rcc>
  <rcc rId="7650" sId="1">
    <oc r="C248" t="inlineStr">
      <is>
        <t>Распопова М.К.</t>
      </is>
    </oc>
    <nc r="C248"/>
  </rcc>
  <rcc rId="7651" sId="1">
    <oc r="D248" t="inlineStr">
      <is>
        <t>ООО "МАРР РУССИЯ"</t>
      </is>
    </oc>
    <nc r="D248"/>
  </rcc>
  <rcc rId="7652" sId="1">
    <oc r="E248">
      <v>7732005348</v>
    </oc>
    <nc r="E248"/>
  </rcc>
  <rcc rId="7653" sId="1">
    <oc r="F248">
      <v>7729409940</v>
    </oc>
    <nc r="F248"/>
  </rcc>
  <rcc rId="7654" sId="1" numFmtId="19">
    <oc r="G248">
      <v>45341</v>
    </oc>
    <nc r="G248"/>
  </rcc>
  <rcc rId="7655" sId="1" numFmtId="23">
    <oc r="H248">
      <v>0.52083333333333337</v>
    </oc>
    <nc r="H248"/>
  </rcc>
  <rcc rId="7656" sId="1" numFmtId="19">
    <oc r="I248">
      <v>45348</v>
    </oc>
    <nc r="I248"/>
  </rcc>
  <rcc rId="7657" sId="1" numFmtId="4">
    <oc r="J248">
      <v>13</v>
    </oc>
    <nc r="J248"/>
  </rcc>
  <rcc rId="7658" sId="1">
    <oc r="K248" t="inlineStr">
      <is>
        <t>Разрешение</t>
      </is>
    </oc>
    <nc r="K248"/>
  </rcc>
  <rcc rId="7659" sId="1" numFmtId="4">
    <oc r="N248">
      <v>2467158.0699999998</v>
    </oc>
    <nc r="N248"/>
  </rcc>
  <rcc rId="7660" sId="1" numFmtId="4">
    <oc r="O248">
      <v>0</v>
    </oc>
    <nc r="O248"/>
  </rcc>
  <rcc rId="7661" sId="1" numFmtId="4">
    <oc r="P248">
      <v>492500</v>
    </oc>
    <nc r="P248"/>
  </rcc>
  <rcc rId="7662" sId="1">
    <oc r="Q248">
      <f>P248/(N248-O248)</f>
    </oc>
    <nc r="Q248"/>
  </rcc>
  <rcc rId="7663" sId="1">
    <oc r="B249">
      <v>5043</v>
    </oc>
    <nc r="B249"/>
  </rcc>
  <rcc rId="7664" sId="1">
    <oc r="C249" t="inlineStr">
      <is>
        <t>Воробьева Л.В.</t>
      </is>
    </oc>
    <nc r="C249"/>
  </rcc>
  <rcc rId="7665" sId="1">
    <oc r="D249" t="inlineStr">
      <is>
        <t>ООО "Шереметьево ВИП"</t>
      </is>
    </oc>
    <nc r="D249"/>
  </rcc>
  <rcc rId="7666" sId="1">
    <oc r="E249">
      <v>7720066738</v>
    </oc>
    <nc r="E249"/>
  </rcc>
  <rcc rId="7667" sId="1">
    <oc r="F249">
      <v>9701115609</v>
    </oc>
    <nc r="F249"/>
  </rcc>
  <rcc rId="7668" sId="1" numFmtId="19">
    <oc r="G249">
      <v>45343</v>
    </oc>
    <nc r="G249"/>
  </rcc>
  <rcc rId="7669" sId="1" numFmtId="23">
    <oc r="H249">
      <v>0.50208333333333333</v>
    </oc>
    <nc r="H249"/>
  </rcc>
  <rcc rId="7670" sId="1" numFmtId="19">
    <oc r="I249">
      <v>45351</v>
    </oc>
    <nc r="I249"/>
  </rcc>
  <rcc rId="7671" sId="1">
    <oc r="J249" t="inlineStr">
      <is>
        <t>20-Ф</t>
      </is>
    </oc>
    <nc r="J249"/>
  </rcc>
  <rcc rId="7672" sId="1">
    <oc r="K249" t="inlineStr">
      <is>
        <t>Разрешение</t>
      </is>
    </oc>
    <nc r="K249"/>
  </rcc>
  <rcc rId="7673" sId="1" numFmtId="4">
    <oc r="N249">
      <v>2699577.42</v>
    </oc>
    <nc r="N249"/>
  </rcc>
  <rcc rId="7674" sId="1" numFmtId="4">
    <oc r="O249">
      <v>0</v>
    </oc>
    <nc r="O249"/>
  </rcc>
  <rcc rId="7675" sId="1" numFmtId="4">
    <oc r="P249">
      <v>539915.48</v>
    </oc>
    <nc r="P249"/>
  </rcc>
  <rcc rId="7676" sId="1">
    <oc r="Q249">
      <f>P249/(N249-O249)</f>
    </oc>
    <nc r="Q249"/>
  </rcc>
  <rcc rId="7677" sId="1">
    <oc r="B250">
      <v>5004</v>
    </oc>
    <nc r="B250"/>
  </rcc>
  <rcc rId="7678" sId="1">
    <oc r="C250" t="inlineStr">
      <is>
        <t>Первакова О.А.</t>
      </is>
    </oc>
    <nc r="C250"/>
  </rcc>
  <rcc rId="7679" sId="1">
    <oc r="D250" t="inlineStr">
      <is>
        <t>ООО "Мебельторг"</t>
      </is>
    </oc>
    <nc r="D250"/>
  </rcc>
  <rcc rId="7680" sId="1">
    <oc r="E250">
      <v>7701045001</v>
    </oc>
    <nc r="E250"/>
  </rcc>
  <rcc rId="7681" sId="1">
    <oc r="F250">
      <v>7743761625</v>
    </oc>
    <nc r="F250"/>
  </rcc>
  <rcc rId="7682" sId="1" numFmtId="19">
    <oc r="G250">
      <v>45351</v>
    </oc>
    <nc r="G250"/>
  </rcc>
  <rcc rId="7683" sId="1" numFmtId="23">
    <oc r="H250">
      <v>0.57222222222222219</v>
    </oc>
    <nc r="H250"/>
  </rcc>
  <rcc rId="7684" sId="1" numFmtId="19">
    <oc r="I250">
      <v>45358</v>
    </oc>
    <nc r="I250"/>
  </rcc>
  <rcc rId="7685" sId="1">
    <oc r="J250" t="inlineStr">
      <is>
        <t>36-Ф</t>
      </is>
    </oc>
    <nc r="J250"/>
  </rcc>
  <rcc rId="7686" sId="1">
    <oc r="K250" t="inlineStr">
      <is>
        <t>Разрешение</t>
      </is>
    </oc>
    <nc r="K250"/>
  </rcc>
  <rcc rId="7687" sId="1">
    <oc r="M250" t="inlineStr">
      <is>
        <t>ЕПГУ</t>
      </is>
    </oc>
    <nc r="M250"/>
  </rcc>
  <rcc rId="7688" sId="1" numFmtId="4">
    <oc r="N250">
      <v>92373.23</v>
    </oc>
    <nc r="N250"/>
  </rcc>
  <rcc rId="7689" sId="1" numFmtId="4">
    <oc r="O250">
      <v>0</v>
    </oc>
    <nc r="O250"/>
  </rcc>
  <rcc rId="7690" sId="1" numFmtId="4">
    <oc r="P250">
      <v>15395.87</v>
    </oc>
    <nc r="P250"/>
  </rcc>
  <rcc rId="7691" sId="1">
    <oc r="Q250">
      <f>P250/(N250-O250)</f>
    </oc>
    <nc r="Q250"/>
  </rcc>
  <rcc rId="7692" sId="1">
    <oc r="B251">
      <v>5030</v>
    </oc>
    <nc r="B251"/>
  </rcc>
  <rcc rId="7693" sId="1">
    <oc r="C251" t="inlineStr">
      <is>
        <t>Богдан А.В.</t>
      </is>
    </oc>
    <nc r="C251"/>
  </rcc>
  <rcc rId="7694" sId="1">
    <oc r="D251" t="inlineStr">
      <is>
        <t>МУНИЦИПАЛЬНОЕ АВТОНОМНОЕ УЧРЕЖДЕНИЕ ДОПОЛНИТЕЛЬНОГО ОБРАЗОВАНИЯ ГОРОДА ДУБНЫ МОСКОВСКОЙ ОБЛАСТИ "СПОРТИВНАЯ ШКОЛА "ДУБНА"</t>
      </is>
    </oc>
    <nc r="D251"/>
  </rcc>
  <rcc rId="7695" sId="1">
    <oc r="E251">
      <v>5030012264</v>
    </oc>
    <nc r="E251"/>
  </rcc>
  <rcc rId="7696" sId="1">
    <oc r="F251">
      <v>5010035273</v>
    </oc>
    <nc r="F251"/>
  </rcc>
  <rcc rId="7697" sId="1" numFmtId="19">
    <oc r="G251">
      <v>45351</v>
    </oc>
    <nc r="G251"/>
  </rcc>
  <rcc rId="7698" sId="1" numFmtId="23">
    <oc r="H251">
      <v>0.51527777777777783</v>
    </oc>
    <nc r="H251"/>
  </rcc>
  <rcc rId="7699" sId="1" numFmtId="19">
    <oc r="I251">
      <v>45358</v>
    </oc>
    <nc r="I251"/>
  </rcc>
  <rcc rId="7700" sId="1">
    <oc r="J251" t="inlineStr">
      <is>
        <t>33- Ф</t>
      </is>
    </oc>
    <nc r="J251"/>
  </rcc>
  <rcc rId="7701" sId="1">
    <oc r="K251" t="inlineStr">
      <is>
        <t>Разрешение</t>
      </is>
    </oc>
    <nc r="K251"/>
  </rcc>
  <rcc rId="7702" sId="1">
    <oc r="M251" t="inlineStr">
      <is>
        <t>ЕПГУ</t>
      </is>
    </oc>
    <nc r="M251"/>
  </rcc>
  <rcc rId="7703" sId="1" numFmtId="4">
    <oc r="N251">
      <v>163500.04999999999</v>
    </oc>
    <nc r="N251"/>
  </rcc>
  <rcc rId="7704" sId="1" numFmtId="4">
    <oc r="O251">
      <v>0</v>
    </oc>
    <nc r="O251"/>
  </rcc>
  <rcc rId="7705" sId="1" numFmtId="4">
    <oc r="P251">
      <v>32700.01</v>
    </oc>
    <nc r="P251"/>
  </rcc>
  <rcc rId="7706" sId="1">
    <oc r="Q251">
      <f>P251/(N251-O251)</f>
    </oc>
    <nc r="Q251"/>
  </rcc>
  <rcc rId="7707" sId="1">
    <oc r="B252">
      <v>5030</v>
    </oc>
    <nc r="B252"/>
  </rcc>
  <rcc rId="7708" sId="1">
    <oc r="C252" t="inlineStr">
      <is>
        <t>Богдан А.В.</t>
      </is>
    </oc>
    <nc r="C252"/>
  </rcc>
  <rcc rId="7709" sId="1">
    <oc r="D252" t="inlineStr">
      <is>
        <t>ОБЩЕСТВО С ОГРАНИЧЕННОЙ ОТВЕТСТВЕННОСТЬЮ "АМГ ОКНА"</t>
      </is>
    </oc>
    <nc r="D252"/>
  </rcc>
  <rcc rId="7710" sId="1">
    <oc r="E252">
      <v>5030031070</v>
    </oc>
    <nc r="E252"/>
  </rcc>
  <rcc rId="7711" sId="1">
    <oc r="F252">
      <v>5078013653</v>
    </oc>
    <nc r="F252"/>
  </rcc>
  <rcc rId="7712" sId="1" numFmtId="19">
    <oc r="G252">
      <v>45352</v>
    </oc>
    <nc r="G252"/>
  </rcc>
  <rcc rId="7713" sId="1" numFmtId="23">
    <oc r="H252">
      <v>0.56319444444444444</v>
    </oc>
    <nc r="H252"/>
  </rcc>
  <rcc rId="7714" sId="1" numFmtId="19">
    <oc r="I252">
      <v>45358</v>
    </oc>
    <nc r="I252"/>
  </rcc>
  <rcc rId="7715" sId="1" numFmtId="4">
    <oc r="J252">
      <v>32</v>
    </oc>
    <nc r="J252"/>
  </rcc>
  <rcc rId="7716" sId="1">
    <oc r="K252" t="inlineStr">
      <is>
        <t>Разрешение</t>
      </is>
    </oc>
    <nc r="K252"/>
  </rcc>
  <rcc rId="7717" sId="1">
    <oc r="M252" t="inlineStr">
      <is>
        <t>ЕПГУ</t>
      </is>
    </oc>
    <nc r="M252"/>
  </rcc>
  <rcc rId="7718" sId="1" numFmtId="4">
    <oc r="N252">
      <v>1765523.08</v>
    </oc>
    <nc r="N252"/>
  </rcc>
  <rcc rId="7719" sId="1" numFmtId="4">
    <oc r="O252">
      <v>0</v>
    </oc>
    <nc r="O252"/>
  </rcc>
  <rcc rId="7720" sId="1" numFmtId="4">
    <oc r="P252">
      <v>353104</v>
    </oc>
    <nc r="P252"/>
  </rcc>
  <rcc rId="7721" sId="1">
    <oc r="Q252">
      <f>P252/(N252-O252)</f>
    </oc>
    <nc r="Q252"/>
  </rcc>
  <rcc rId="7722" sId="1">
    <oc r="B253">
      <v>5018</v>
    </oc>
    <nc r="B253"/>
  </rcc>
  <rcc rId="7723" sId="1">
    <oc r="C253" t="inlineStr">
      <is>
        <t>Сергеева А.А.</t>
      </is>
    </oc>
    <nc r="C253"/>
  </rcc>
  <rcc rId="7724" sId="1">
    <oc r="D253" t="inlineStr">
      <is>
        <t>ООО "Компания Юнит Пром"</t>
      </is>
    </oc>
    <nc r="D253"/>
  </rcc>
  <rcc rId="7725" sId="1">
    <oc r="E253">
      <v>5028000525</v>
    </oc>
    <nc r="E253"/>
  </rcc>
  <rcc rId="7726" sId="1">
    <oc r="F253">
      <v>5036046978</v>
    </oc>
    <nc r="F253"/>
  </rcc>
  <rcc rId="7727" sId="1" numFmtId="19">
    <oc r="G253">
      <v>45352</v>
    </oc>
    <nc r="G253"/>
  </rcc>
  <rcc rId="7728" sId="1" numFmtId="23">
    <oc r="H253">
      <v>0.41666666666666669</v>
    </oc>
    <nc r="H253"/>
  </rcc>
  <rcc rId="7729" sId="1" numFmtId="19">
    <oc r="I253">
      <v>45356</v>
    </oc>
    <nc r="I253"/>
  </rcc>
  <rcc rId="7730" sId="1">
    <oc r="J253" t="inlineStr">
      <is>
        <t>27- Ф</t>
      </is>
    </oc>
    <nc r="J253"/>
  </rcc>
  <rcc rId="7731" sId="1">
    <oc r="K253" t="inlineStr">
      <is>
        <t>Разрешение</t>
      </is>
    </oc>
    <nc r="K253"/>
  </rcc>
  <rcc rId="7732" sId="1" numFmtId="4">
    <oc r="N253">
      <v>310325.46000000002</v>
    </oc>
    <nc r="N253"/>
  </rcc>
  <rcc rId="7733" sId="1" numFmtId="4">
    <oc r="O253">
      <v>0</v>
    </oc>
    <nc r="O253"/>
  </rcc>
  <rcc rId="7734" sId="1" numFmtId="4">
    <oc r="P253">
      <v>62000</v>
    </oc>
    <nc r="P253"/>
  </rcc>
  <rcc rId="7735" sId="1">
    <oc r="Q253">
      <f>P253/(N253-O253)</f>
    </oc>
    <nc r="Q253"/>
  </rcc>
  <rcc rId="7736" sId="1">
    <oc r="S253" t="inlineStr">
      <is>
        <t>151-Ф</t>
      </is>
    </oc>
    <nc r="S253"/>
  </rcc>
  <rcc rId="7737" sId="1" numFmtId="19">
    <oc r="T253">
      <v>45383</v>
    </oc>
    <nc r="T253"/>
  </rcc>
  <rcc rId="7738" sId="1" numFmtId="19">
    <oc r="U253">
      <v>45384</v>
    </oc>
    <nc r="U253"/>
  </rcc>
  <rcc rId="7739" sId="1" numFmtId="4">
    <oc r="V253">
      <v>62000</v>
    </oc>
    <nc r="V253"/>
  </rcc>
  <rcc rId="7740" sId="1">
    <oc r="B254">
      <v>5044</v>
    </oc>
    <nc r="B254"/>
  </rcc>
  <rcc rId="7741" sId="1">
    <oc r="C254" t="inlineStr">
      <is>
        <t>Давыдова О.В.</t>
      </is>
    </oc>
    <nc r="C254"/>
  </rcc>
  <rcc rId="7742" sId="1">
    <oc r="D254" t="inlineStr">
      <is>
        <t>ОБЩЕСТВО С ОГРАНИЧЕННОЙ ОТВЕТСТВЕННОСТЬЮ " ОРЕХОВО-ЗУЕВСКИЙ ХЛАДОКОМБИНАТ"</t>
      </is>
    </oc>
    <nc r="D254"/>
  </rcc>
  <rcc rId="7743" sId="1">
    <oc r="E254">
      <v>5044009718</v>
    </oc>
    <nc r="E254"/>
  </rcc>
  <rcc rId="7744" sId="1">
    <oc r="F254">
      <v>5034057798</v>
    </oc>
    <nc r="F254"/>
  </rcc>
  <rcc rId="7745" sId="1" numFmtId="19">
    <oc r="G254">
      <v>45357</v>
    </oc>
    <nc r="G254"/>
  </rcc>
  <rcc rId="7746" sId="1" numFmtId="23">
    <oc r="H254">
      <v>0.4548611111111111</v>
    </oc>
    <nc r="H254"/>
  </rcc>
  <rcc rId="7747" sId="1" numFmtId="19">
    <oc r="I254">
      <v>45369</v>
    </oc>
    <nc r="I254"/>
  </rcc>
  <rcc rId="7748" sId="1" numFmtId="4">
    <oc r="J254">
      <v>52</v>
    </oc>
    <nc r="J254"/>
  </rcc>
  <rcc rId="7749" sId="1">
    <oc r="K254" t="inlineStr">
      <is>
        <t>Разрешение</t>
      </is>
    </oc>
    <nc r="K254"/>
  </rcc>
  <rcc rId="7750" sId="1" numFmtId="4">
    <oc r="N254">
      <v>148129.51999999999</v>
    </oc>
    <nc r="N254"/>
  </rcc>
  <rcc rId="7751" sId="1" numFmtId="4">
    <oc r="O254">
      <v>0</v>
    </oc>
    <nc r="O254"/>
  </rcc>
  <rcc rId="7752" sId="1" numFmtId="4">
    <oc r="P254">
      <v>29625.9</v>
    </oc>
    <nc r="P254"/>
  </rcc>
  <rcc rId="7753" sId="1">
    <oc r="Q254">
      <f>P254/(N254-O254)</f>
    </oc>
    <nc r="Q254"/>
  </rcc>
  <rcc rId="7754" sId="1">
    <oc r="B255">
      <v>5004</v>
    </oc>
    <nc r="B255"/>
  </rcc>
  <rcc rId="7755" sId="1">
    <oc r="C255" t="inlineStr">
      <is>
        <t>Первакова О.А.</t>
      </is>
    </oc>
    <nc r="C255"/>
  </rcc>
  <rcc rId="7756" sId="1">
    <oc r="D255" t="inlineStr">
      <is>
        <t>ООО "Менсен Пакаджинг СНГ"</t>
      </is>
    </oc>
    <nc r="D255"/>
  </rcc>
  <rcc rId="7757" sId="1">
    <oc r="E255">
      <v>5004004441</v>
    </oc>
    <nc r="E255"/>
  </rcc>
  <rcc rId="7758" sId="1">
    <oc r="F255">
      <v>5011024450</v>
    </oc>
    <nc r="F255"/>
  </rcc>
  <rcc rId="7759" sId="1" numFmtId="19">
    <oc r="G255">
      <v>45364</v>
    </oc>
    <nc r="G255"/>
  </rcc>
  <rcc rId="7760" sId="1" numFmtId="23">
    <oc r="H255">
      <v>0.41041666666666665</v>
    </oc>
    <nc r="H255"/>
  </rcc>
  <rcc rId="7761" sId="1" numFmtId="19">
    <oc r="I255">
      <v>45372</v>
    </oc>
    <nc r="I255"/>
  </rcc>
  <rcc rId="7762" sId="1">
    <oc r="J255" t="inlineStr">
      <is>
        <t>76-Ф</t>
      </is>
    </oc>
    <nc r="J255"/>
  </rcc>
  <rcc rId="7763" sId="1">
    <oc r="K255" t="inlineStr">
      <is>
        <t>Разрешение</t>
      </is>
    </oc>
    <nc r="K255"/>
  </rcc>
  <rcc rId="7764" sId="1">
    <oc r="M255" t="inlineStr">
      <is>
        <t>ЕПГУ</t>
      </is>
    </oc>
    <nc r="M255"/>
  </rcc>
  <rcc rId="7765" sId="1" numFmtId="4">
    <oc r="N255">
      <v>513343.22</v>
    </oc>
    <nc r="N255"/>
  </rcc>
  <rcc rId="7766" sId="1" numFmtId="4">
    <oc r="O255">
      <v>0</v>
    </oc>
    <nc r="O255"/>
  </rcc>
  <rcc rId="7767" sId="1" numFmtId="4">
    <oc r="P255">
      <v>102654</v>
    </oc>
    <nc r="P255"/>
  </rcc>
  <rcc rId="7768" sId="1">
    <oc r="Q255">
      <f>P255/(N255-O255)</f>
    </oc>
    <nc r="Q255"/>
  </rcc>
  <rcc rId="7769" sId="1">
    <oc r="B256">
      <v>5044</v>
    </oc>
    <nc r="B256"/>
  </rcc>
  <rcc rId="7770" sId="1">
    <oc r="C256" t="inlineStr">
      <is>
        <t>Марченко Н.А.</t>
      </is>
    </oc>
    <nc r="C256"/>
  </rcc>
  <rcc rId="7771" sId="1">
    <oc r="D256" t="inlineStr">
      <is>
    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    </is>
    </oc>
    <nc r="D256"/>
  </rcc>
  <rcc rId="7772" sId="1">
    <oc r="E256">
      <v>5044005542</v>
    </oc>
    <nc r="E256"/>
  </rcc>
  <rcc rId="7773" sId="1">
    <oc r="F256">
      <v>5027130077</v>
    </oc>
    <nc r="F256"/>
  </rcc>
  <rcc rId="7774" sId="1" numFmtId="19">
    <oc r="G256">
      <v>45366</v>
    </oc>
    <nc r="G256"/>
  </rcc>
  <rcc rId="7775" sId="1" numFmtId="23">
    <oc r="H256">
      <v>0.52708333333333335</v>
    </oc>
    <nc r="H256"/>
  </rcc>
  <rcc rId="7776" sId="1" numFmtId="19">
    <oc r="I256">
      <v>45371</v>
    </oc>
    <nc r="I256"/>
  </rcc>
  <rcc rId="7777" sId="1" numFmtId="4">
    <oc r="J256">
      <v>65</v>
    </oc>
    <nc r="J256"/>
  </rcc>
  <rcc rId="7778" sId="1">
    <oc r="K256" t="inlineStr">
      <is>
        <t>Разрешение</t>
      </is>
    </oc>
    <nc r="K256"/>
  </rcc>
  <rcc rId="7779" sId="1" numFmtId="4">
    <oc r="N256">
      <v>460356.68</v>
    </oc>
    <nc r="N256"/>
  </rcc>
  <rcc rId="7780" sId="1" numFmtId="4">
    <oc r="O256">
      <v>83822.460000000006</v>
    </oc>
    <nc r="O256"/>
  </rcc>
  <rcc rId="7781" sId="1" numFmtId="4">
    <oc r="P256">
      <v>75000</v>
    </oc>
    <nc r="P256"/>
  </rcc>
  <rcc rId="7782" sId="1">
    <oc r="Q256">
      <f>P256/(N256-O256)</f>
    </oc>
    <nc r="Q256"/>
  </rcc>
  <rcc rId="7783" sId="1">
    <oc r="B257">
      <v>5018</v>
    </oc>
    <nc r="B257"/>
  </rcc>
  <rcc rId="7784" sId="1">
    <oc r="C257" t="inlineStr">
      <is>
        <t>Сергеева А.А.</t>
      </is>
    </oc>
    <nc r="C257"/>
  </rcc>
  <rcc rId="7785" sId="1">
    <oc r="D257" t="inlineStr">
      <is>
        <t>Филиал АО "Мособлгаз" "Юг"</t>
      </is>
    </oc>
    <nc r="D257"/>
  </rcc>
  <rcc rId="7786" sId="1">
    <oc r="E257">
      <v>5018029689</v>
    </oc>
    <nc r="E257"/>
  </rcc>
  <rcc rId="7787" sId="1">
    <oc r="F257">
      <v>5032292612</v>
    </oc>
    <nc r="F257"/>
  </rcc>
  <rcc rId="7788" sId="1" numFmtId="19">
    <oc r="G257">
      <v>45366</v>
    </oc>
    <nc r="G257"/>
  </rcc>
  <rcc rId="7789" sId="1" numFmtId="23">
    <oc r="H257">
      <v>0.39583333333333331</v>
    </oc>
    <nc r="H257"/>
  </rcc>
  <rcc rId="7790" sId="1" numFmtId="19">
    <oc r="I257">
      <v>45371</v>
    </oc>
    <nc r="I257"/>
  </rcc>
  <rcc rId="7791" sId="1">
    <oc r="J257" t="inlineStr">
      <is>
        <t>64- Ф</t>
      </is>
    </oc>
    <nc r="J257"/>
  </rcc>
  <rcc rId="7792" sId="1">
    <oc r="K257" t="inlineStr">
      <is>
        <t>Разрешение</t>
      </is>
    </oc>
    <nc r="K257"/>
  </rcc>
  <rcc rId="7793" sId="1" numFmtId="4">
    <oc r="N257">
      <v>4116333.06</v>
    </oc>
    <nc r="N257"/>
  </rcc>
  <rcc rId="7794" sId="1" numFmtId="4">
    <oc r="P257">
      <v>804147.5</v>
    </oc>
    <nc r="P257"/>
  </rcc>
  <rcc rId="7795" sId="1">
    <oc r="Q257">
      <f>P257/(N257-O257)</f>
    </oc>
    <nc r="Q257"/>
  </rcc>
  <rcc rId="7796" sId="1">
    <oc r="B258">
      <v>5035</v>
    </oc>
    <nc r="B258"/>
  </rcc>
  <rcc rId="7797" sId="1">
    <oc r="C258" t="inlineStr">
      <is>
        <t>Богдан А.В.</t>
      </is>
    </oc>
    <nc r="C258"/>
  </rcc>
  <rcc rId="7798" sId="1">
    <oc r="D258" t="inlineStr">
      <is>
        <t>ОБЩЕСТВО С ОГРАНИЧЕННОЙ ОТВЕТСТВЕННОСТЬЮ "ПАВЛОВО-ПОСАДСКИЙ ШЕЛК"</t>
      </is>
    </oc>
    <nc r="D258"/>
  </rcc>
  <rcc rId="7799" sId="1">
    <oc r="E258">
      <v>5035001345</v>
    </oc>
    <nc r="E258"/>
  </rcc>
  <rcc rId="7800" sId="1">
    <oc r="F258">
      <v>5035022477</v>
    </oc>
    <nc r="F258"/>
  </rcc>
  <rcc rId="7801" sId="1" numFmtId="19">
    <oc r="G258">
      <v>45370</v>
    </oc>
    <nc r="G258"/>
  </rcc>
  <rcc rId="7802" sId="1" numFmtId="23">
    <oc r="H258">
      <v>0.40208333333333335</v>
    </oc>
    <nc r="H258"/>
  </rcc>
  <rcc rId="7803" sId="1" numFmtId="19">
    <oc r="I258">
      <v>45372</v>
    </oc>
    <nc r="I258"/>
  </rcc>
  <rcc rId="7804" sId="1">
    <oc r="J258" t="inlineStr">
      <is>
        <t>77-Ф</t>
      </is>
    </oc>
    <nc r="J258"/>
  </rcc>
  <rcc rId="7805" sId="1">
    <oc r="K258" t="inlineStr">
      <is>
        <t>Разрешение</t>
      </is>
    </oc>
    <nc r="K258"/>
  </rcc>
  <rcc rId="7806" sId="1">
    <oc r="M258" t="inlineStr">
      <is>
        <t>ЕПГУ</t>
      </is>
    </oc>
    <nc r="M258"/>
  </rcc>
  <rcc rId="7807" sId="1" numFmtId="4">
    <oc r="N258">
      <v>515661.43</v>
    </oc>
    <nc r="N258"/>
  </rcc>
  <rcc rId="7808" sId="1" numFmtId="4">
    <oc r="O258">
      <v>0</v>
    </oc>
    <nc r="O258"/>
  </rcc>
  <rcc rId="7809" sId="1" numFmtId="4">
    <oc r="P258">
      <v>103132.29</v>
    </oc>
    <nc r="P258"/>
  </rcc>
  <rcc rId="7810" sId="1">
    <oc r="Q258">
      <f>P258/(N258-O258)</f>
    </oc>
    <nc r="Q258"/>
  </rcc>
  <rcc rId="7811" sId="1">
    <oc r="B259">
      <v>5003</v>
    </oc>
    <nc r="B259"/>
  </rcc>
  <rcc rId="7812" sId="1">
    <oc r="C259" t="inlineStr">
      <is>
        <t>Распопова М.К.</t>
      </is>
    </oc>
    <nc r="C259"/>
  </rcc>
  <rcc rId="7813" sId="1">
    <oc r="D259" t="inlineStr">
      <is>
        <t>ОБЩЕСТВО С ОГРАНИЧЕННОЙ ОТВЕТСТВЕННОСТЬЮ "ЭЙВОН БЬЮТИ ПРОДАКТС КОМПАНИ"</t>
      </is>
    </oc>
    <nc r="D259"/>
  </rcc>
  <rcc rId="7814" sId="1">
    <oc r="E259">
      <v>7711014958</v>
    </oc>
    <nc r="E259"/>
  </rcc>
  <rcc rId="7815" sId="1">
    <oc r="F259">
      <v>7708234256</v>
    </oc>
    <nc r="F259"/>
  </rcc>
  <rcc rId="7816" sId="1" numFmtId="19">
    <oc r="G259">
      <v>45370</v>
    </oc>
    <nc r="G259"/>
  </rcc>
  <rcc rId="7817" sId="1" numFmtId="23">
    <oc r="H259">
      <v>0.41250000000000003</v>
    </oc>
    <nc r="H259"/>
  </rcc>
  <rcc rId="7818" sId="1" numFmtId="19">
    <oc r="I259">
      <v>45377</v>
    </oc>
    <nc r="I259"/>
  </rcc>
  <rcc rId="7819" sId="1" numFmtId="4">
    <oc r="J259">
      <v>105</v>
    </oc>
    <nc r="J259"/>
  </rcc>
  <rcc rId="7820" sId="1">
    <oc r="K259" t="inlineStr">
      <is>
        <t>Разрешение</t>
      </is>
    </oc>
    <nc r="K259"/>
  </rcc>
  <rcc rId="7821" sId="1" numFmtId="4">
    <oc r="N259">
      <v>2317175.35</v>
    </oc>
    <nc r="N259"/>
  </rcc>
  <rcc rId="7822" sId="1" numFmtId="4">
    <oc r="O259">
      <v>0</v>
    </oc>
    <nc r="O259"/>
  </rcc>
  <rcc rId="7823" sId="1" numFmtId="4">
    <oc r="P259">
      <v>695152</v>
    </oc>
    <nc r="P259"/>
  </rcc>
  <rcc rId="7824" sId="1">
    <oc r="Q259">
      <f>P259/(N259-O259)</f>
    </oc>
    <nc r="Q259"/>
  </rcc>
  <rcc rId="7825" sId="1">
    <oc r="B260">
      <v>5037</v>
    </oc>
    <nc r="B260"/>
  </rcc>
  <rcc rId="7826" sId="1">
    <oc r="C260" t="inlineStr">
      <is>
        <t>Власова  О.В.</t>
      </is>
    </oc>
    <nc r="C260"/>
  </rcc>
  <rcc rId="7827" sId="1">
    <oc r="D260" t="inlineStr">
      <is>
        <t>ООО "Каскад"</t>
      </is>
    </oc>
    <nc r="D260"/>
  </rcc>
  <rcc rId="7828" sId="1">
    <oc r="E260">
      <v>5037006080</v>
    </oc>
    <nc r="E260"/>
  </rcc>
  <rcc rId="7829" sId="1">
    <oc r="F260">
      <v>5020062220</v>
    </oc>
    <nc r="F260"/>
  </rcc>
  <rcc rId="7830" sId="1" numFmtId="19">
    <oc r="G260">
      <v>45371</v>
    </oc>
    <nc r="G260"/>
  </rcc>
  <rcc rId="7831" sId="1">
    <oc r="H260" t="inlineStr">
      <is>
        <t xml:space="preserve"> 14:05:00</t>
      </is>
    </oc>
    <nc r="H260"/>
  </rcc>
  <rcc rId="7832" sId="1" numFmtId="19">
    <oc r="I260">
      <v>45372</v>
    </oc>
    <nc r="I260"/>
  </rcc>
  <rcc rId="7833" sId="1">
    <oc r="J260" t="inlineStr">
      <is>
        <t>79-Ф</t>
      </is>
    </oc>
    <nc r="J260"/>
  </rcc>
  <rcc rId="7834" sId="1">
    <oc r="K260" t="inlineStr">
      <is>
        <t>Разрешение</t>
      </is>
    </oc>
    <nc r="K260"/>
  </rcc>
  <rcc rId="7835" sId="1" numFmtId="4">
    <oc r="N260">
      <v>1565449.72</v>
    </oc>
    <nc r="N260"/>
  </rcc>
  <rcc rId="7836" sId="1" numFmtId="4">
    <oc r="O260">
      <v>0</v>
    </oc>
    <nc r="O260"/>
  </rcc>
  <rcc rId="7837" sId="1" numFmtId="4">
    <oc r="P260">
      <v>313089.94</v>
    </oc>
    <nc r="P260"/>
  </rcc>
  <rcc rId="7838" sId="1">
    <oc r="Q260">
      <f>P260/(N260-O260)</f>
    </oc>
    <nc r="Q260"/>
  </rcc>
  <rcc rId="7839" sId="1">
    <oc r="B261">
      <v>5032</v>
    </oc>
    <nc r="B261"/>
  </rcc>
  <rcc rId="7840" sId="1">
    <oc r="C261" t="inlineStr">
      <is>
        <t>Распопова М.К.</t>
      </is>
    </oc>
    <nc r="C261"/>
  </rcc>
  <rcc rId="7841" sId="1">
    <oc r="D261" t="inlineStr">
      <is>
        <t>МУНИЦИПАЛЬНОЕ УНИТАРНОЕ ПРЕДПРИЯТИЕ "БЛАГОУСТРОЙСТВО И РАЗВИТИЕ" ГОРОДСКОГО ОКРУГА ВЛАСИХА МОСКОВСКОЙ ОБЛАСТИ</t>
      </is>
    </oc>
    <nc r="D261"/>
  </rcc>
  <rcc rId="7842" sId="1">
    <oc r="E261">
      <v>5032054857</v>
    </oc>
    <nc r="E261"/>
  </rcc>
  <rcc rId="7843" sId="1">
    <oc r="F261">
      <v>5032223658</v>
    </oc>
    <nc r="F261"/>
  </rcc>
  <rcc rId="7844" sId="1" numFmtId="19">
    <oc r="G261">
      <v>45371</v>
    </oc>
    <nc r="G261"/>
  </rcc>
  <rcc rId="7845" sId="1" numFmtId="23">
    <oc r="H261">
      <v>0.74375000000000002</v>
    </oc>
    <nc r="H261"/>
  </rcc>
  <rcc rId="7846" sId="1" numFmtId="19">
    <oc r="I261">
      <v>45380</v>
    </oc>
    <nc r="I261"/>
  </rcc>
  <rcc rId="7847" sId="1" numFmtId="4">
    <oc r="J261">
      <v>121</v>
    </oc>
    <nc r="J261"/>
  </rcc>
  <rcc rId="7848" sId="1">
    <oc r="K261" t="inlineStr">
      <is>
        <t>Разрешение</t>
      </is>
    </oc>
    <nc r="K261"/>
  </rcc>
  <rcc rId="7849" sId="1" numFmtId="4">
    <oc r="N261">
      <v>187770.52</v>
    </oc>
    <nc r="N261"/>
  </rcc>
  <rcc rId="7850" sId="1" numFmtId="4">
    <oc r="O261">
      <v>0</v>
    </oc>
    <nc r="O261"/>
  </rcc>
  <rcc rId="7851" sId="1" numFmtId="4">
    <oc r="P261">
      <v>37554.1</v>
    </oc>
    <nc r="P261"/>
  </rcc>
  <rcc rId="7852" sId="1">
    <oc r="Q261">
      <f>P261/(N261-O261)</f>
    </oc>
    <nc r="Q261"/>
  </rcc>
  <rcc rId="7853" sId="1">
    <oc r="B262">
      <v>5011</v>
    </oc>
    <nc r="B262"/>
  </rcc>
  <rcc rId="7854" sId="1">
    <oc r="C262" t="inlineStr">
      <is>
        <t>Пасько Н.В.</t>
      </is>
    </oc>
    <nc r="C262"/>
  </rcc>
  <rcc rId="7855" sId="1">
    <oc r="D262" t="inlineStr">
      <is>
        <t>ООО "ТОРГОВЫЙ ДОМ АЛЬЯНС-ТРЕЙД</t>
      </is>
    </oc>
    <nc r="D262"/>
  </rcc>
  <rcc rId="7856" sId="1">
    <oc r="E262">
      <v>7724066184</v>
    </oc>
    <nc r="E262"/>
  </rcc>
  <rcc rId="7857" sId="1">
    <oc r="F262">
      <v>7719074163</v>
    </oc>
    <nc r="F262"/>
  </rcc>
  <rcc rId="7858" sId="1" numFmtId="19">
    <oc r="G262">
      <v>45372</v>
    </oc>
    <nc r="G262"/>
  </rcc>
  <rcc rId="7859" sId="1" numFmtId="23">
    <oc r="H262">
      <v>45372.65902777778</v>
    </oc>
    <nc r="H262"/>
  </rcc>
  <rcc rId="7860" sId="1" numFmtId="19">
    <oc r="I262">
      <v>45380</v>
    </oc>
    <nc r="I262"/>
  </rcc>
  <rcc rId="7861" sId="1">
    <oc r="J262" t="inlineStr">
      <is>
        <t>120- Ф</t>
      </is>
    </oc>
    <nc r="J262"/>
  </rcc>
  <rcc rId="7862" sId="1">
    <oc r="K262" t="inlineStr">
      <is>
        <t>Отказ</t>
      </is>
    </oc>
    <nc r="K262"/>
  </rcc>
  <rcc rId="7863" sId="1">
    <oc r="L262" t="inlineStr">
      <is>
        <t>Предоставление неполного комплекта документов</t>
      </is>
    </oc>
    <nc r="L262"/>
  </rcc>
  <rcc rId="7864" sId="1">
    <oc r="M262" t="inlineStr">
      <is>
        <t>ЕПГУ</t>
      </is>
    </oc>
    <nc r="M262"/>
  </rcc>
  <rcc rId="7865" sId="1" numFmtId="4">
    <oc r="N262">
      <v>630544.93999999994</v>
    </oc>
    <nc r="N262"/>
  </rcc>
  <rcc rId="7866" sId="1" numFmtId="4">
    <oc r="O262">
      <v>0</v>
    </oc>
    <nc r="O262"/>
  </rcc>
  <rcc rId="7867" sId="1" numFmtId="4">
    <oc r="P262">
      <v>0</v>
    </oc>
    <nc r="P262"/>
  </rcc>
  <rcc rId="7868" sId="1">
    <oc r="Q262">
      <f>P262/(N262-O262)</f>
    </oc>
    <nc r="Q262"/>
  </rcc>
  <rcc rId="7869" sId="1">
    <oc r="B263">
      <v>5018</v>
    </oc>
    <nc r="B263"/>
  </rcc>
  <rcc rId="7870" sId="1">
    <oc r="C263" t="inlineStr">
      <is>
        <t>Сергеева А.А.</t>
      </is>
    </oc>
    <nc r="C263"/>
  </rcc>
  <rcc rId="7871" sId="1">
    <oc r="D263" t="inlineStr">
      <is>
        <t>ООО "Сподумен"</t>
      </is>
    </oc>
    <nc r="D263"/>
  </rcc>
  <rcc rId="7872" sId="1">
    <oc r="E263">
      <v>5018108023</v>
    </oc>
    <nc r="E263"/>
  </rcc>
  <rcc rId="7873" sId="1">
    <oc r="F263">
      <v>7721195038</v>
    </oc>
    <nc r="F263"/>
  </rcc>
  <rcc rId="7874" sId="1" numFmtId="19">
    <oc r="G263">
      <v>45372</v>
    </oc>
    <nc r="G263"/>
  </rcc>
  <rcc rId="7875" sId="1" numFmtId="23">
    <oc r="H263">
      <v>0.61805555555555558</v>
    </oc>
    <nc r="H263"/>
  </rcc>
  <rcc rId="7876" sId="1" numFmtId="19">
    <oc r="I263">
      <v>45376</v>
    </oc>
    <nc r="I263"/>
  </rcc>
  <rcc rId="7877" sId="1">
    <oc r="J263" t="inlineStr">
      <is>
        <t>93- Ф</t>
      </is>
    </oc>
    <nc r="J263"/>
  </rcc>
  <rcc rId="7878" sId="1">
    <oc r="K263" t="inlineStr">
      <is>
        <t>Разрешение</t>
      </is>
    </oc>
    <nc r="K263"/>
  </rcc>
  <rcc rId="7879" sId="1" numFmtId="4">
    <oc r="N263">
      <v>79968.990000000005</v>
    </oc>
    <nc r="N263"/>
  </rcc>
  <rcc rId="7880" sId="1" numFmtId="4">
    <oc r="P263">
      <v>15993.8</v>
    </oc>
    <nc r="P263"/>
  </rcc>
  <rcc rId="7881" sId="1">
    <oc r="Q263">
      <f>P263/(N263-O263)</f>
    </oc>
    <nc r="Q263"/>
  </rcc>
  <rcc rId="7882" sId="1" numFmtId="4">
    <oc r="S263">
      <v>303</v>
    </oc>
    <nc r="S263"/>
  </rcc>
  <rcc rId="7883" sId="1" numFmtId="19">
    <oc r="T263">
      <v>45398</v>
    </oc>
    <nc r="T263"/>
  </rcc>
  <rcc rId="7884" sId="1" numFmtId="19">
    <oc r="U263">
      <v>45399</v>
    </oc>
    <nc r="U263"/>
  </rcc>
  <rcc rId="7885" sId="1" numFmtId="4">
    <oc r="V263">
      <v>15993.8</v>
    </oc>
    <nc r="V263"/>
  </rcc>
  <rcc rId="7886" sId="1">
    <oc r="B264">
      <v>5018</v>
    </oc>
    <nc r="B264"/>
  </rcc>
  <rcc rId="7887" sId="1">
    <oc r="C264" t="inlineStr">
      <is>
        <t>Сергеева А.А.</t>
      </is>
    </oc>
    <nc r="C264"/>
  </rcc>
  <rcc rId="7888" sId="1">
    <oc r="D264" t="inlineStr">
      <is>
        <t>ООО "Яковлевская чаеразвесочная фабрика"</t>
      </is>
    </oc>
    <nc r="D264"/>
  </rcc>
  <rcc rId="7889" sId="1">
    <oc r="E264">
      <v>5018105815</v>
    </oc>
    <nc r="E264"/>
  </rcc>
  <rcc rId="7890" sId="1">
    <oc r="F264">
      <v>5074021100</v>
    </oc>
    <nc r="F264"/>
  </rcc>
  <rcc rId="7891" sId="1" numFmtId="19">
    <oc r="G264">
      <v>45372</v>
    </oc>
    <nc r="G264"/>
  </rcc>
  <rcc rId="7892" sId="1" numFmtId="23">
    <oc r="H264">
      <v>0.61111111111111105</v>
    </oc>
    <nc r="H264"/>
  </rcc>
  <rcc rId="7893" sId="1" numFmtId="19">
    <oc r="I264">
      <v>45376</v>
    </oc>
    <nc r="I264"/>
  </rcc>
  <rcc rId="7894" sId="1">
    <oc r="J264" t="inlineStr">
      <is>
        <t>87- Ф</t>
      </is>
    </oc>
    <nc r="J264"/>
  </rcc>
  <rcc rId="7895" sId="1">
    <oc r="K264" t="inlineStr">
      <is>
        <t>Разрешение</t>
      </is>
    </oc>
    <nc r="K264"/>
  </rcc>
  <rcc rId="7896" sId="1" numFmtId="4">
    <oc r="N264">
      <v>827520.59</v>
    </oc>
    <nc r="N264"/>
  </rcc>
  <rcc rId="7897" sId="1" numFmtId="4">
    <oc r="P264">
      <v>165504.12</v>
    </oc>
    <nc r="P264"/>
  </rcc>
  <rcc rId="7898" sId="1">
    <oc r="Q264">
      <f>P264/(N264-O264)</f>
    </oc>
    <nc r="Q264"/>
  </rcc>
  <rcc rId="7899" sId="1" numFmtId="4">
    <oc r="S264">
      <v>304</v>
    </oc>
    <nc r="S264"/>
  </rcc>
  <rcc rId="7900" sId="1" numFmtId="19">
    <oc r="T264">
      <v>45398</v>
    </oc>
    <nc r="T264"/>
  </rcc>
  <rcc rId="7901" sId="1" numFmtId="19">
    <oc r="U264">
      <v>45399</v>
    </oc>
    <nc r="U264"/>
  </rcc>
  <rcc rId="7902" sId="1" numFmtId="4">
    <oc r="V264">
      <v>165504.12</v>
    </oc>
    <nc r="V264"/>
  </rcc>
  <rcc rId="7903" sId="1">
    <oc r="B265">
      <v>5022</v>
    </oc>
    <nc r="B265"/>
  </rcc>
  <rcc rId="7904" sId="1">
    <oc r="C265" t="inlineStr">
      <is>
        <t>Савченко Н.С.</t>
      </is>
    </oc>
    <nc r="C265"/>
  </rcc>
  <rcc rId="7905" sId="1">
    <oc r="D265" t="inlineStr">
      <is>
        <t>АКЦИОНЕРНОЕ ОБЩЕСТВО "ПРОТВИНСКИЙ МЯСОКОМБИНАТ"</t>
      </is>
    </oc>
    <nc r="D265"/>
  </rcc>
  <rcc rId="7906" sId="1">
    <oc r="E265">
      <v>5015001286</v>
    </oc>
    <nc r="E265"/>
  </rcc>
  <rcc rId="7907" sId="1">
    <oc r="F265">
      <v>5037060100</v>
    </oc>
    <nc r="F265"/>
  </rcc>
  <rcc rId="7908" sId="1" numFmtId="19">
    <oc r="G265">
      <v>45372</v>
    </oc>
    <nc r="G265"/>
  </rcc>
  <rcc rId="7909" sId="1">
    <oc r="H265" t="inlineStr">
      <is>
        <t>09-00</t>
      </is>
    </oc>
    <nc r="H265"/>
  </rcc>
  <rcc rId="7910" sId="1" numFmtId="19">
    <oc r="I265">
      <v>45376</v>
    </oc>
    <nc r="I265"/>
  </rcc>
  <rcc rId="7911" sId="1">
    <oc r="J265" t="inlineStr">
      <is>
        <t>95-Ф</t>
      </is>
    </oc>
    <nc r="J265"/>
  </rcc>
  <rcc rId="7912" sId="1">
    <oc r="K265" t="inlineStr">
      <is>
        <t>Разрешение</t>
      </is>
    </oc>
    <nc r="K265"/>
  </rcc>
  <rcc rId="7913" sId="1" numFmtId="4">
    <oc r="N265">
      <v>1425145.91</v>
    </oc>
    <nc r="N265"/>
  </rcc>
  <rcc rId="7914" sId="1" numFmtId="4">
    <oc r="O265">
      <v>0</v>
    </oc>
    <nc r="O265"/>
  </rcc>
  <rcc rId="7915" sId="1" numFmtId="4">
    <oc r="P265">
      <v>285029.18</v>
    </oc>
    <nc r="P265"/>
  </rcc>
  <rcc rId="7916" sId="1">
    <oc r="Q265">
      <f>P265/(N265-O265)</f>
    </oc>
    <nc r="Q265"/>
  </rcc>
  <rcc rId="7917" sId="1">
    <oc r="B266">
      <v>5022</v>
    </oc>
    <nc r="B266"/>
  </rcc>
  <rcc rId="7918" sId="1">
    <oc r="C266" t="inlineStr">
      <is>
        <t>Савченко Н.С.</t>
      </is>
    </oc>
    <nc r="C266"/>
  </rcc>
  <rcc rId="7919" sId="1">
    <oc r="D266" t="inlineStr">
      <is>
        <t>ОБЩЕСТВО С ОГРАНИЧЕННОЙ ОТВЕТСТВЕННОСТЬЮ "КВИНТ"</t>
      </is>
    </oc>
    <nc r="D266"/>
  </rcc>
  <rcc rId="7920" sId="1">
    <oc r="E266">
      <v>5039006980</v>
    </oc>
    <nc r="E266"/>
  </rcc>
  <rcc rId="7921" sId="1">
    <oc r="F266">
      <v>5045065173</v>
    </oc>
    <nc r="F266"/>
  </rcc>
  <rcc rId="7922" sId="1" numFmtId="19">
    <oc r="G266">
      <v>45372</v>
    </oc>
    <nc r="G266"/>
  </rcc>
  <rcc rId="7923" sId="1">
    <oc r="H266" t="inlineStr">
      <is>
        <t>09-00</t>
      </is>
    </oc>
    <nc r="H266"/>
  </rcc>
  <rcc rId="7924" sId="1" numFmtId="19">
    <oc r="I266">
      <v>45376</v>
    </oc>
    <nc r="I266"/>
  </rcc>
  <rcc rId="7925" sId="1">
    <oc r="J266" t="inlineStr">
      <is>
        <t>96-Ф</t>
      </is>
    </oc>
    <nc r="J266"/>
  </rcc>
  <rcc rId="7926" sId="1">
    <oc r="K266" t="inlineStr">
      <is>
        <t>Отказ</t>
      </is>
    </oc>
    <nc r="K266"/>
  </rcc>
  <rcc rId="7927" sId="1">
    <oc r="L266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266"/>
  </rcc>
  <rcc rId="7928" sId="1" numFmtId="4">
    <oc r="N266">
      <v>76763.740000000005</v>
    </oc>
    <nc r="N266"/>
  </rcc>
  <rcc rId="7929" sId="1" numFmtId="4">
    <oc r="O266">
      <v>0</v>
    </oc>
    <nc r="O266"/>
  </rcc>
  <rcc rId="7930" sId="1" numFmtId="4">
    <oc r="P266">
      <v>0</v>
    </oc>
    <nc r="P266"/>
  </rcc>
  <rcc rId="7931" sId="1">
    <oc r="Q266">
      <f>P266/(N266-O266)</f>
    </oc>
    <nc r="Q266"/>
  </rcc>
  <rcc rId="7932" sId="1">
    <oc r="B267">
      <v>5022</v>
    </oc>
    <nc r="B267"/>
  </rcc>
  <rcc rId="7933" sId="1">
    <oc r="C267" t="inlineStr">
      <is>
        <t>Савченко Н.С.</t>
      </is>
    </oc>
    <nc r="C267"/>
  </rcc>
  <rcc rId="7934" sId="1">
    <oc r="D267" t="inlineStr">
      <is>
        <t>ОБЩЕСТВО С ОГРАНИЧЕННОЙ ОТВЕТСТВЕННОСТЬЮ "СТУПИНСКОЕ СПЕЦИАЛИЗИРОВАННОЕ МОНТАЖНО-НАЛАДОЧНОЕ УПРАВЛЕНИЕ № 58"</t>
      </is>
    </oc>
    <nc r="D267"/>
  </rcc>
  <rcc rId="7935" sId="1">
    <oc r="E267">
      <v>5039000668</v>
    </oc>
    <nc r="E267"/>
  </rcc>
  <rcc rId="7936" sId="1">
    <oc r="F267">
      <v>5045019586</v>
    </oc>
    <nc r="F267"/>
  </rcc>
  <rcc rId="7937" sId="1" numFmtId="19">
    <oc r="G267">
      <v>45372</v>
    </oc>
    <nc r="G267"/>
  </rcc>
  <rcc rId="7938" sId="1">
    <oc r="H267" t="inlineStr">
      <is>
        <t>09-00</t>
      </is>
    </oc>
    <nc r="H267"/>
  </rcc>
  <rcc rId="7939" sId="1" numFmtId="19">
    <oc r="I267">
      <v>45379</v>
    </oc>
    <nc r="I267"/>
  </rcc>
  <rcc rId="7940" sId="1">
    <oc r="J267" t="inlineStr">
      <is>
        <t>113-Ф</t>
      </is>
    </oc>
    <nc r="J267"/>
  </rcc>
  <rcc rId="7941" sId="1">
    <oc r="K267" t="inlineStr">
      <is>
        <t>Разрешение</t>
      </is>
    </oc>
    <nc r="K267"/>
  </rcc>
  <rcc rId="7942" sId="1" numFmtId="4">
    <oc r="N267">
      <v>800860.16000000003</v>
    </oc>
    <nc r="N267"/>
  </rcc>
  <rcc rId="7943" sId="1" numFmtId="4">
    <oc r="O267">
      <v>0</v>
    </oc>
    <nc r="O267"/>
  </rcc>
  <rcc rId="7944" sId="1" numFmtId="4">
    <oc r="P267">
      <v>160172.03</v>
    </oc>
    <nc r="P267"/>
  </rcc>
  <rcc rId="7945" sId="1">
    <oc r="Q267">
      <f>P267/(N267-O267)</f>
    </oc>
    <nc r="Q267"/>
  </rcc>
  <rcc rId="7946" sId="1">
    <oc r="B268">
      <v>5035</v>
    </oc>
    <nc r="B268"/>
  </rcc>
  <rcc rId="7947" sId="1">
    <oc r="C268" t="inlineStr">
      <is>
        <t>Богдан А.В.</t>
      </is>
    </oc>
    <nc r="C268"/>
  </rcc>
  <rcc rId="7948" sId="1">
    <oc r="D268" t="inlineStr">
      <is>
        <t>ЗАКРЫТОЕ АКЦИОНЕРНОЕ ОБЩЕСТВО "КДВ ПАВЛОВСКИЙ ПОСАД"</t>
      </is>
    </oc>
    <nc r="D268"/>
  </rcc>
  <rcc rId="7949" sId="1">
    <oc r="E268">
      <v>5035000181</v>
    </oc>
    <nc r="E268"/>
  </rcc>
  <rcc rId="7950" sId="1">
    <oc r="F268">
      <v>5035018343</v>
    </oc>
    <nc r="F268"/>
  </rcc>
  <rcc rId="7951" sId="1" numFmtId="19">
    <oc r="G268">
      <v>45372</v>
    </oc>
    <nc r="G268"/>
  </rcc>
  <rcc rId="7952" sId="1" numFmtId="23">
    <oc r="H268">
      <v>0.58680555555555558</v>
    </oc>
    <nc r="H268"/>
  </rcc>
  <rcc rId="7953" sId="1" numFmtId="19">
    <oc r="I268">
      <v>45376</v>
    </oc>
    <nc r="I268"/>
  </rcc>
  <rcc rId="7954" sId="1">
    <oc r="J268" t="inlineStr">
      <is>
        <t>90-Ф</t>
      </is>
    </oc>
    <nc r="J268"/>
  </rcc>
  <rcc rId="7955" sId="1">
    <oc r="K268" t="inlineStr">
      <is>
        <t>Разрешение</t>
      </is>
    </oc>
    <nc r="K268"/>
  </rcc>
  <rcc rId="7956" sId="1">
    <oc r="M268" t="inlineStr">
      <is>
        <t>ЕПГУ</t>
      </is>
    </oc>
    <nc r="M268"/>
  </rcc>
  <rcc rId="7957" sId="1" numFmtId="4">
    <oc r="N268">
      <v>2976125.89</v>
    </oc>
    <nc r="N268"/>
  </rcc>
  <rcc rId="7958" sId="1" numFmtId="4">
    <oc r="O268">
      <v>0</v>
    </oc>
    <nc r="O268"/>
  </rcc>
  <rcc rId="7959" sId="1" numFmtId="4">
    <oc r="P268">
      <v>595225.18000000005</v>
    </oc>
    <nc r="P268"/>
  </rcc>
  <rcc rId="7960" sId="1">
    <oc r="Q268">
      <f>P268/(N268-O268)</f>
    </oc>
    <nc r="Q268"/>
  </rcc>
  <rcc rId="7961" sId="1">
    <oc r="B269">
      <v>5046</v>
    </oc>
    <nc r="B269"/>
  </rcc>
  <rcc rId="7962" sId="1">
    <oc r="C269" t="inlineStr">
      <is>
        <t>Власова  О.В.</t>
      </is>
    </oc>
    <nc r="C269"/>
  </rcc>
  <rcc rId="7963" sId="1">
    <oc r="D269" t="inlineStr">
      <is>
        <t>ООО "Фабрика школьной мебеди №1"</t>
      </is>
    </oc>
    <nc r="D269"/>
  </rcc>
  <rcc rId="7964" sId="1">
    <oc r="E269">
      <v>5046003751</v>
    </oc>
    <nc r="E269"/>
  </rcc>
  <rcc rId="7965" sId="1">
    <oc r="F269">
      <v>5044047911</v>
    </oc>
    <nc r="F269"/>
  </rcc>
  <rcc rId="7966" sId="1" numFmtId="19">
    <oc r="G269">
      <v>45372</v>
    </oc>
    <nc r="G269"/>
  </rcc>
  <rcc rId="7967" sId="1" numFmtId="23">
    <oc r="H269">
      <v>0.59993055555555552</v>
    </oc>
    <nc r="H269"/>
  </rcc>
  <rcc rId="7968" sId="1" numFmtId="19">
    <oc r="I269">
      <v>45373</v>
    </oc>
    <nc r="I269"/>
  </rcc>
  <rcc rId="7969" sId="1">
    <oc r="J269" t="inlineStr">
      <is>
        <t>84-Ф</t>
      </is>
    </oc>
    <nc r="J269"/>
  </rcc>
  <rcc rId="7970" sId="1">
    <oc r="K269" t="inlineStr">
      <is>
        <t>Разрешение</t>
      </is>
    </oc>
    <nc r="K269"/>
  </rcc>
  <rcc rId="7971" sId="1" numFmtId="4">
    <oc r="N269">
      <v>907458.4</v>
    </oc>
    <nc r="N269"/>
  </rcc>
  <rcc rId="7972" sId="1" numFmtId="4">
    <oc r="O269">
      <v>0</v>
    </oc>
    <nc r="O269"/>
  </rcc>
  <rcc rId="7973" sId="1" numFmtId="4">
    <oc r="P269">
      <v>181491.68</v>
    </oc>
    <nc r="P269"/>
  </rcc>
  <rcc rId="7974" sId="1">
    <oc r="Q269">
      <f>P269/(N269-O269)</f>
    </oc>
    <nc r="Q269"/>
  </rcc>
  <rcc rId="7975" sId="1">
    <oc r="B270">
      <v>5031</v>
    </oc>
    <nc r="B270"/>
  </rcc>
  <rcc rId="7976" sId="1">
    <oc r="C270" t="inlineStr">
      <is>
        <t>Фомичева Л.Ю.</t>
      </is>
    </oc>
    <nc r="C270"/>
  </rcc>
  <rcc rId="7977" sId="1">
    <oc r="D270" t="inlineStr">
      <is>
        <t>ФЕДЕРАЛЬНОЕ ГОСУДАРСТВЕННОЕ БЮДЖЕТНОЕ УЧРЕЖДЕНИЕ НАУКИ ИНСТИТУТ ФИЗИКИ ТВЕРДОГО ТЕЛА ИМЕНИ Ю.А. ОСИПЬЯНА РОССИЙСКОЙ АКАДЕМИИ НАУК</t>
      </is>
    </oc>
    <nc r="D270"/>
  </rcc>
  <rcc rId="7978" sId="1">
    <oc r="E270">
      <v>5031001868</v>
    </oc>
    <nc r="E270"/>
  </rcc>
  <rcc rId="7979" sId="1">
    <oc r="F270">
      <v>5031003120</v>
    </oc>
    <nc r="F270"/>
  </rcc>
  <rcc rId="7980" sId="1" numFmtId="19">
    <oc r="G270">
      <v>45372</v>
    </oc>
    <nc r="G270"/>
  </rcc>
  <rcc rId="7981" sId="1" numFmtId="23">
    <oc r="H270">
      <v>0.62847222222222221</v>
    </oc>
    <nc r="H270"/>
  </rcc>
  <rcc rId="7982" sId="1" numFmtId="19">
    <oc r="I270">
      <v>45376</v>
    </oc>
    <nc r="I270"/>
  </rcc>
  <rcc rId="7983" sId="1" numFmtId="4">
    <oc r="J270">
      <v>94</v>
    </oc>
    <nc r="J270"/>
  </rcc>
  <rcc rId="7984" sId="1">
    <oc r="K270" t="inlineStr">
      <is>
        <t>Разрешение</t>
      </is>
    </oc>
    <nc r="K270"/>
  </rcc>
  <rcc rId="7985" sId="1">
    <oc r="M270" t="inlineStr">
      <is>
        <t>ЕПГУ</t>
      </is>
    </oc>
    <nc r="M270"/>
  </rcc>
  <rcc rId="7986" sId="1" numFmtId="4">
    <oc r="N270">
      <v>1101823.81</v>
    </oc>
    <nc r="N270"/>
  </rcc>
  <rcc rId="7987" sId="1" numFmtId="4">
    <oc r="O270">
      <v>0</v>
    </oc>
    <nc r="O270"/>
  </rcc>
  <rcc rId="7988" sId="1" numFmtId="4">
    <oc r="P270">
      <v>51600</v>
    </oc>
    <nc r="P270"/>
  </rcc>
  <rcc rId="7989" sId="1">
    <oc r="Q270">
      <f>P270/(N270-O270)</f>
    </oc>
    <nc r="Q270"/>
  </rcc>
  <rcc rId="7990" sId="1">
    <oc r="B271">
      <v>5032</v>
    </oc>
    <nc r="B271"/>
  </rcc>
  <rcc rId="7991" sId="1">
    <oc r="C271" t="inlineStr">
      <is>
        <t>Марченко Н.А.</t>
      </is>
    </oc>
    <nc r="C271"/>
  </rcc>
  <rcc rId="7992" sId="1">
    <oc r="D271" t="inlineStr">
      <is>
        <t>ОБЩЕСТВО С ОГРАНИЧЕННОЙ ОТВЕТСТВЕННОСТЬЮ "МЕЖДУНАРОДНЫЕ УСЛУГИ В ОБРАЗОВАНИИ"</t>
      </is>
    </oc>
    <nc r="D271"/>
  </rcc>
  <rcc rId="7993" sId="1">
    <oc r="E271">
      <v>7730047119</v>
    </oc>
    <nc r="E271"/>
  </rcc>
  <rcc rId="7994" sId="1">
    <oc r="F271">
      <v>7724302714</v>
    </oc>
    <nc r="F271"/>
  </rcc>
  <rcc rId="7995" sId="1" numFmtId="19">
    <oc r="G271">
      <v>45376</v>
    </oc>
    <nc r="G271"/>
  </rcc>
  <rcc rId="7996" sId="1" numFmtId="23">
    <oc r="H271">
      <v>0.61111111111111105</v>
    </oc>
    <nc r="H271"/>
  </rcc>
  <rcc rId="7997" sId="1" numFmtId="19">
    <oc r="I271">
      <v>45380</v>
    </oc>
    <nc r="I271"/>
  </rcc>
  <rcc rId="7998" sId="1" numFmtId="4">
    <oc r="J271">
      <v>119</v>
    </oc>
    <nc r="J271"/>
  </rcc>
  <rcc rId="7999" sId="1">
    <oc r="K271" t="inlineStr">
      <is>
        <t>Разрешение</t>
      </is>
    </oc>
    <nc r="K271"/>
  </rcc>
  <rcc rId="8000" sId="1">
    <oc r="M271" t="inlineStr">
      <is>
        <t>ЕПГУ</t>
      </is>
    </oc>
    <nc r="M271"/>
  </rcc>
  <rcc rId="8001" sId="1" numFmtId="4">
    <oc r="N271">
      <v>685177.83</v>
    </oc>
    <nc r="N271"/>
  </rcc>
  <rcc rId="8002" sId="1" numFmtId="4">
    <oc r="O271">
      <v>0</v>
    </oc>
    <nc r="O271"/>
  </rcc>
  <rcc rId="8003" sId="1" numFmtId="4">
    <oc r="P271">
      <v>137035.57</v>
    </oc>
    <nc r="P271"/>
  </rcc>
  <rcc rId="8004" sId="1">
    <oc r="Q271">
      <f>P271/(N271-O271)</f>
    </oc>
    <nc r="Q271"/>
  </rcc>
  <rcc rId="8005" sId="1">
    <oc r="B272">
      <v>5032</v>
    </oc>
    <nc r="B272"/>
  </rcc>
  <rcc rId="8006" sId="1">
    <oc r="C272" t="inlineStr">
      <is>
        <t>Марченко Н.А.</t>
      </is>
    </oc>
    <nc r="C272"/>
  </rcc>
  <rcc rId="8007" sId="1">
    <oc r="D272" t="inlineStr">
      <is>
        <t>ЧАСТНОЕ ОБЩЕОБРАЗОВАТЕЛЬНОЕ УЧРЕЖДЕНИЕ "КЕМБРИДЖСКАЯ МЕЖДУНАРОДНАЯ ШКОЛА"</t>
      </is>
    </oc>
    <nc r="D272"/>
  </rcc>
  <rcc rId="8008" sId="1">
    <oc r="E272">
      <v>5032059937</v>
    </oc>
    <nc r="E272"/>
  </rcc>
  <rcc rId="8009" sId="1">
    <oc r="F272">
      <v>5032999602</v>
    </oc>
    <nc r="F272"/>
  </rcc>
  <rcc rId="8010" sId="1" numFmtId="19">
    <oc r="G272">
      <v>45376</v>
    </oc>
    <nc r="G272"/>
  </rcc>
  <rcc rId="8011" sId="1" numFmtId="23">
    <oc r="H272">
      <v>0.60069444444444442</v>
    </oc>
    <nc r="H272"/>
  </rcc>
  <rcc rId="8012" sId="1" numFmtId="19">
    <oc r="I272">
      <v>45386</v>
    </oc>
    <nc r="I272"/>
  </rcc>
  <rcc rId="8013" sId="1" numFmtId="4">
    <oc r="J272">
      <v>166</v>
    </oc>
    <nc r="J272"/>
  </rcc>
  <rcc rId="8014" sId="1">
    <oc r="K272" t="inlineStr">
      <is>
        <t>Разрешение</t>
      </is>
    </oc>
    <nc r="K272"/>
  </rcc>
  <rcc rId="8015" sId="1">
    <oc r="M272" t="inlineStr">
      <is>
        <t>ЕПГУ</t>
      </is>
    </oc>
    <nc r="M272"/>
  </rcc>
  <rcc rId="8016" sId="1" numFmtId="4">
    <oc r="N272">
      <v>612273.03</v>
    </oc>
    <nc r="N272"/>
  </rcc>
  <rcc rId="8017" sId="1" numFmtId="4">
    <oc r="O272">
      <v>0</v>
    </oc>
    <nc r="O272"/>
  </rcc>
  <rcc rId="8018" sId="1" numFmtId="4">
    <oc r="P272">
      <v>122454.61</v>
    </oc>
    <nc r="P272"/>
  </rcc>
  <rcc rId="8019" sId="1">
    <oc r="Q272">
      <f>P272/(N272-O272)</f>
    </oc>
    <nc r="Q272"/>
  </rcc>
  <rcc rId="8020" sId="1">
    <oc r="B273">
      <v>5034</v>
    </oc>
    <nc r="B273"/>
  </rcc>
  <rcc rId="8021" sId="1">
    <oc r="C273" t="inlineStr">
      <is>
        <t xml:space="preserve">Панкратова И.Н. </t>
      </is>
    </oc>
    <nc r="C273"/>
  </rcc>
  <rcc rId="8022" sId="1">
    <oc r="D273" t="inlineStr">
      <is>
        <t>Филиала ПАО "Загорская ГАЭС"</t>
      </is>
    </oc>
    <nc r="D273"/>
  </rcc>
  <rcc rId="8023" sId="1">
    <oc r="E273">
      <v>5034008033</v>
    </oc>
    <nc r="E273"/>
  </rcc>
  <rcc rId="8024" sId="1">
    <oc r="F273">
      <v>2460066195</v>
    </oc>
    <nc r="F273"/>
  </rcc>
  <rcc rId="8025" sId="1" numFmtId="19">
    <oc r="G273">
      <v>45377</v>
    </oc>
    <nc r="G273"/>
  </rcc>
  <rcc rId="8026" sId="1" numFmtId="23">
    <oc r="H273">
      <v>0.625</v>
    </oc>
    <nc r="H273"/>
  </rcc>
  <rcc rId="8027" sId="1" numFmtId="19">
    <oc r="I273">
      <v>45380</v>
    </oc>
    <nc r="I273"/>
  </rcc>
  <rcc rId="8028" sId="1" numFmtId="4">
    <oc r="J273">
      <v>128</v>
    </oc>
    <nc r="J273"/>
  </rcc>
  <rcc rId="8029" sId="1">
    <oc r="K273" t="inlineStr">
      <is>
        <t>Разрешение</t>
      </is>
    </oc>
    <nc r="K273"/>
  </rcc>
  <rcc rId="8030" sId="1" numFmtId="4">
    <oc r="N273">
      <v>1232117.23</v>
    </oc>
    <nc r="N273"/>
  </rcc>
  <rcc rId="8031" sId="1" numFmtId="4">
    <oc r="O273">
      <v>0</v>
    </oc>
    <nc r="O273"/>
  </rcc>
  <rcc rId="8032" sId="1" numFmtId="4">
    <oc r="P273">
      <v>246423.45</v>
    </oc>
    <nc r="P273"/>
  </rcc>
  <rcc rId="8033" sId="1">
    <oc r="Q273">
      <f>P273/(N273-O273)</f>
    </oc>
    <nc r="Q273"/>
  </rcc>
  <rcc rId="8034" sId="1">
    <oc r="B274">
      <v>5011</v>
    </oc>
    <nc r="B274"/>
  </rcc>
  <rcc rId="8035" sId="1">
    <oc r="C274" t="inlineStr">
      <is>
        <t>Пасько Н.В.</t>
      </is>
    </oc>
    <nc r="C274"/>
  </rcc>
  <rcc rId="8036" sId="1">
    <oc r="D274" t="inlineStr">
      <is>
        <t>ООО "ТД ВОСХОД"</t>
      </is>
    </oc>
    <nc r="D274"/>
  </rcc>
  <rcc rId="8037" sId="1">
    <oc r="E274">
      <v>5011019539</v>
    </oc>
    <nc r="E274"/>
  </rcc>
  <rcc rId="8038" sId="1">
    <oc r="F274">
      <v>5029200731</v>
    </oc>
    <nc r="F274"/>
  </rcc>
  <rcc rId="8039" sId="1" numFmtId="19">
    <oc r="G274">
      <v>45378</v>
    </oc>
    <nc r="G274"/>
  </rcc>
  <rcc rId="8040" sId="1">
    <oc r="H274" t="inlineStr">
      <is>
        <t xml:space="preserve"> 11:40</t>
      </is>
    </oc>
    <nc r="H274"/>
  </rcc>
  <rcc rId="8041" sId="1" numFmtId="19">
    <oc r="I274">
      <v>45383</v>
    </oc>
    <nc r="I274"/>
  </rcc>
  <rcc rId="8042" sId="1">
    <oc r="J274" t="inlineStr">
      <is>
        <t>134- Ф</t>
      </is>
    </oc>
    <nc r="J274"/>
  </rcc>
  <rcc rId="8043" sId="1">
    <oc r="K274" t="inlineStr">
      <is>
        <t>Разрешение</t>
      </is>
    </oc>
    <nc r="K274"/>
  </rcc>
  <rcc rId="8044" sId="1" numFmtId="4">
    <oc r="N274">
      <v>80794.720000000001</v>
    </oc>
    <nc r="N274"/>
  </rcc>
  <rcc rId="8045" sId="1" numFmtId="4">
    <oc r="O274">
      <v>0</v>
    </oc>
    <nc r="O274"/>
  </rcc>
  <rcc rId="8046" sId="1" numFmtId="4">
    <oc r="P274">
      <v>16102</v>
    </oc>
    <nc r="P274"/>
  </rcc>
  <rcc rId="8047" sId="1">
    <oc r="Q274">
      <f>P274/(N274-O274)</f>
    </oc>
    <nc r="Q274"/>
  </rcc>
  <rcc rId="8048" sId="1">
    <oc r="B275">
      <v>5037</v>
    </oc>
    <nc r="B275"/>
  </rcc>
  <rcc rId="8049" sId="1">
    <oc r="C275" t="inlineStr">
      <is>
        <t>Власова  О.В.</t>
      </is>
    </oc>
    <nc r="C275"/>
  </rcc>
  <rcc rId="8050" sId="1">
    <oc r="D275" t="inlineStr">
      <is>
        <t>ЗАО "Рыбхоз Клинский"</t>
      </is>
    </oc>
    <nc r="D275"/>
  </rcc>
  <rcc rId="8051" sId="1">
    <oc r="E275">
      <v>5037001008</v>
    </oc>
    <nc r="E275"/>
  </rcc>
  <rcc rId="8052" sId="1">
    <oc r="F275">
      <v>5020002478</v>
    </oc>
    <nc r="F275"/>
  </rcc>
  <rcc rId="8053" sId="1" numFmtId="19">
    <oc r="G275">
      <v>45378</v>
    </oc>
    <nc r="G275"/>
  </rcc>
  <rcc rId="8054" sId="1" numFmtId="23">
    <oc r="H275">
      <v>0.73819444444444438</v>
    </oc>
    <nc r="H275"/>
  </rcc>
  <rcc rId="8055" sId="1" numFmtId="19">
    <oc r="I275">
      <v>45387</v>
    </oc>
    <nc r="I275"/>
  </rcc>
  <rcc rId="8056" sId="1" numFmtId="4">
    <oc r="J275">
      <v>175</v>
    </oc>
    <nc r="J275"/>
  </rcc>
  <rcc rId="8057" sId="1">
    <oc r="K275" t="inlineStr">
      <is>
        <t>Разрешение</t>
      </is>
    </oc>
    <nc r="K275"/>
  </rcc>
  <rcc rId="8058" sId="1" numFmtId="4">
    <oc r="N275">
      <v>146759.81</v>
    </oc>
    <nc r="N275"/>
  </rcc>
  <rcc rId="8059" sId="1" numFmtId="4">
    <oc r="O275">
      <v>0</v>
    </oc>
    <nc r="O275"/>
  </rcc>
  <rcc rId="8060" sId="1" numFmtId="4">
    <oc r="P275">
      <v>29000</v>
    </oc>
    <nc r="P275"/>
  </rcc>
  <rcc rId="8061" sId="1">
    <oc r="Q275">
      <f>P275/(N275-O275)</f>
    </oc>
    <nc r="Q275"/>
  </rcc>
  <rcc rId="8062" sId="1">
    <oc r="B276">
      <v>5023</v>
    </oc>
    <nc r="B276"/>
  </rcc>
  <rcc rId="8063" sId="1">
    <oc r="C276" t="inlineStr">
      <is>
        <t>Давыдова О.В.</t>
      </is>
    </oc>
    <nc r="C276"/>
  </rcc>
  <rcc rId="8064" sId="1">
    <oc r="D276" t="inlineStr">
      <is>
        <t>ГОСУДАРСТВЕННОЕ БЮДЖЕТНОЕ УЧРЕЖДЕНИЕ МОСКОВСКОЙ ОБЛАСТИ "МОСАВТОДОР"</t>
      </is>
    </oc>
    <nc r="D276"/>
  </rcc>
  <rcc rId="8065" sId="1">
    <oc r="E276">
      <v>5005001929</v>
    </oc>
    <nc r="E276"/>
  </rcc>
  <rcc rId="8066" sId="1">
    <oc r="F276">
      <v>5000001525</v>
    </oc>
    <nc r="F276"/>
  </rcc>
  <rcc rId="8067" sId="1" numFmtId="19">
    <oc r="G276">
      <v>45378</v>
    </oc>
    <nc r="G276"/>
  </rcc>
  <rcc rId="8068" sId="1" numFmtId="23">
    <oc r="H276">
      <v>0.50277777777777777</v>
    </oc>
    <nc r="H276"/>
  </rcc>
  <rcc rId="8069" sId="1" numFmtId="19">
    <oc r="I276">
      <v>45380</v>
    </oc>
    <nc r="I276"/>
  </rcc>
  <rcc rId="8070" sId="1" numFmtId="4">
    <oc r="J276">
      <v>123</v>
    </oc>
    <nc r="J276"/>
  </rcc>
  <rcc rId="8071" sId="1">
    <oc r="K276" t="inlineStr">
      <is>
        <t>Отказ</t>
      </is>
    </oc>
    <nc r="K276"/>
  </rcc>
  <rcc rId="8072" sId="1">
    <oc r="L276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276"/>
  </rcc>
  <rcc rId="8073" sId="1" numFmtId="4">
    <oc r="N276">
      <v>5395278.29</v>
    </oc>
    <nc r="N276"/>
  </rcc>
  <rcc rId="8074" sId="1" numFmtId="4">
    <oc r="O276">
      <v>0</v>
    </oc>
    <nc r="O276"/>
  </rcc>
  <rcc rId="8075" sId="1" numFmtId="4">
    <oc r="P276">
      <v>0</v>
    </oc>
    <nc r="P276"/>
  </rcc>
  <rcc rId="8076" sId="1">
    <oc r="Q276">
      <f>P276/(N276-O276)</f>
    </oc>
    <nc r="Q276"/>
  </rcc>
  <rcc rId="8077" sId="1">
    <oc r="B277">
      <v>5035</v>
    </oc>
    <nc r="B277"/>
  </rcc>
  <rcc rId="8078" sId="1">
    <oc r="C277" t="inlineStr">
      <is>
        <t>Богдан А.В.</t>
      </is>
    </oc>
    <nc r="C277"/>
  </rcc>
  <rcc rId="8079" sId="1">
    <oc r="D277" t="inlineStr">
      <is>
        <t>АКЦИОНЕРНОЕ ОБЩЕСТВО "МЕТАЛЛОИЗДЕЛИЯ"</t>
      </is>
    </oc>
    <nc r="D277"/>
  </rcc>
  <rcc rId="8080" sId="1">
    <oc r="E277">
      <v>5035000720</v>
    </oc>
    <nc r="E277"/>
  </rcc>
  <rcc rId="8081" sId="1">
    <oc r="F277">
      <v>5035001822</v>
    </oc>
    <nc r="F277"/>
  </rcc>
  <rcc rId="8082" sId="1" numFmtId="19">
    <oc r="G277">
      <v>45379</v>
    </oc>
    <nc r="G277"/>
  </rcc>
  <rcc rId="8083" sId="1" numFmtId="23">
    <oc r="H277">
      <v>0.52083333333333337</v>
    </oc>
    <nc r="H277"/>
  </rcc>
  <rcc rId="8084" sId="1" numFmtId="19">
    <oc r="I277">
      <v>45383</v>
    </oc>
    <nc r="I277"/>
  </rcc>
  <rcc rId="8085" sId="1">
    <oc r="J277" t="inlineStr">
      <is>
        <t>139-Ф</t>
      </is>
    </oc>
    <nc r="J277"/>
  </rcc>
  <rcc rId="8086" sId="1">
    <oc r="K277" t="inlineStr">
      <is>
        <t>Отказ</t>
      </is>
    </oc>
    <nc r="K277"/>
  </rcc>
  <rcc rId="8087" sId="1">
    <oc r="L277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277"/>
  </rcc>
  <rcc rId="8088" sId="1">
    <oc r="M277" t="inlineStr">
      <is>
        <t>ЕПГУ</t>
      </is>
    </oc>
    <nc r="M277"/>
  </rcc>
  <rcc rId="8089" sId="1" numFmtId="4">
    <oc r="N277">
      <v>472889.28</v>
    </oc>
    <nc r="N277"/>
  </rcc>
  <rcc rId="8090" sId="1" numFmtId="4">
    <oc r="O277">
      <v>0</v>
    </oc>
    <nc r="O277"/>
  </rcc>
  <rcc rId="8091" sId="1" numFmtId="4">
    <oc r="P277">
      <v>0</v>
    </oc>
    <nc r="P277"/>
  </rcc>
  <rcc rId="8092" sId="1">
    <oc r="Q277">
      <f>P277/(N277-O277)</f>
    </oc>
    <nc r="Q277"/>
  </rcc>
  <rcc rId="8093" sId="1">
    <oc r="B278">
      <v>5027</v>
    </oc>
    <nc r="B278"/>
  </rcc>
  <rcc rId="8094" sId="1">
    <oc r="C278" t="inlineStr">
      <is>
        <t>Кочеткова Е.А</t>
      </is>
    </oc>
    <nc r="C278"/>
  </rcc>
  <rcc rId="8095" sId="1">
    <oc r="D278" t="inlineStr">
      <is>
        <t>ОБЩЕСТВО С ОГРАНИЧЕННОЙ ОТВЕТСТВЕННОСТЬЮ "НИКОГЛАСС"</t>
      </is>
    </oc>
    <nc r="D278"/>
  </rcc>
  <rcc rId="8096" sId="1">
    <oc r="E278">
      <v>5027001943</v>
    </oc>
    <nc r="E278"/>
  </rcc>
  <rcc rId="8097" sId="1">
    <oc r="F278">
      <v>5005036345</v>
    </oc>
    <nc r="F278"/>
  </rcc>
  <rcc rId="8098" sId="1" numFmtId="19">
    <oc r="G278">
      <v>45383</v>
    </oc>
    <nc r="G278"/>
  </rcc>
  <rcc rId="8099" sId="1" numFmtId="23">
    <oc r="H278">
      <v>0.65555555555555556</v>
    </oc>
    <nc r="H278"/>
  </rcc>
  <rcc rId="8100" sId="1" numFmtId="19">
    <oc r="I278">
      <v>45386</v>
    </oc>
    <nc r="I278"/>
  </rcc>
  <rcc rId="8101" sId="1" numFmtId="4">
    <oc r="J278">
      <v>164</v>
    </oc>
    <nc r="J278"/>
  </rcc>
  <rcc rId="8102" sId="1">
    <oc r="K278" t="inlineStr">
      <is>
        <t>Разрешение</t>
      </is>
    </oc>
    <nc r="K278"/>
  </rcc>
  <rcc rId="8103" sId="1" numFmtId="4">
    <oc r="N278">
      <v>1743247.87</v>
    </oc>
    <nc r="N278"/>
  </rcc>
  <rcc rId="8104" sId="1" numFmtId="4">
    <oc r="O278">
      <v>0</v>
    </oc>
    <nc r="O278"/>
  </rcc>
  <rcc rId="8105" sId="1" numFmtId="4">
    <oc r="P278">
      <v>344920</v>
    </oc>
    <nc r="P278"/>
  </rcc>
  <rcc rId="8106" sId="1">
    <oc r="Q278">
      <f>P278/(N278-O278)</f>
    </oc>
    <nc r="Q278"/>
  </rcc>
  <rcc rId="8107" sId="1">
    <oc r="B279">
      <v>5022</v>
    </oc>
    <nc r="B279"/>
  </rcc>
  <rcc rId="8108" sId="1">
    <oc r="C279" t="inlineStr">
      <is>
        <t>Савченко Н.С.</t>
      </is>
    </oc>
    <nc r="C279"/>
  </rcc>
  <rcc rId="8109" sId="1">
    <oc r="D279" t="inlineStr">
      <is>
        <t>Филиал Общества с ограниченной ответственностью"Газпром трансгаз Москва" Серпуховское ЛПУМГ</t>
      </is>
    </oc>
    <nc r="D279"/>
  </rcc>
  <rcc rId="8110" sId="1">
    <oc r="E279">
      <v>5022770828</v>
    </oc>
    <nc r="E279"/>
  </rcc>
  <rcc rId="8111" sId="1">
    <oc r="F279">
      <v>5003028028</v>
    </oc>
    <nc r="F279"/>
  </rcc>
  <rcc rId="8112" sId="1" numFmtId="19">
    <oc r="G279">
      <v>45383</v>
    </oc>
    <nc r="G279"/>
  </rcc>
  <rcc rId="8113" sId="1" numFmtId="23">
    <oc r="H279">
      <v>0.65555555555555556</v>
    </oc>
    <nc r="H279"/>
  </rcc>
  <rcc rId="8114" sId="1" numFmtId="19">
    <oc r="I279">
      <v>45385</v>
    </oc>
    <nc r="I279"/>
  </rcc>
  <rcc rId="8115" sId="1" numFmtId="4">
    <oc r="J279">
      <v>152</v>
    </oc>
    <nc r="J279"/>
  </rcc>
  <rcc rId="8116" sId="1">
    <oc r="K279" t="inlineStr">
      <is>
        <t>Разрешение</t>
      </is>
    </oc>
    <nc r="K279"/>
  </rcc>
  <rcc rId="8117" sId="1" numFmtId="4">
    <oc r="N279">
      <v>824997.59</v>
    </oc>
    <nc r="N279"/>
  </rcc>
  <rcc rId="8118" sId="1" numFmtId="4">
    <oc r="O279">
      <v>0</v>
    </oc>
    <nc r="O279"/>
  </rcc>
  <rcc rId="8119" sId="1" numFmtId="4">
    <oc r="P279">
      <v>153600</v>
    </oc>
    <nc r="P279"/>
  </rcc>
  <rcc rId="8120" sId="1">
    <oc r="Q279">
      <f>P279/(N279-O279)</f>
    </oc>
    <nc r="Q279"/>
  </rcc>
  <rcc rId="8121" sId="1">
    <oc r="B280">
      <v>5034</v>
    </oc>
    <nc r="B280"/>
  </rcc>
  <rcc rId="8122" sId="1">
    <oc r="C280" t="inlineStr">
      <is>
        <t xml:space="preserve">Панкратова И.Н. </t>
      </is>
    </oc>
    <nc r="C280"/>
  </rcc>
  <rcc rId="8123" sId="1">
    <oc r="D280" t="inlineStr">
      <is>
        <t>АКЦИОНЕРНОЕ ОБЩЕСТВО "ЗАГОРСКАЯ ГАЭС-2"</t>
      </is>
    </oc>
    <nc r="D280"/>
  </rcc>
  <rcc rId="8124" sId="1">
    <oc r="E280">
      <v>5034006745</v>
    </oc>
    <nc r="E280"/>
  </rcc>
  <rcc rId="8125" sId="1">
    <oc r="F280">
      <v>5042086312</v>
    </oc>
    <nc r="F280"/>
  </rcc>
  <rcc rId="8126" sId="1" numFmtId="19">
    <oc r="G280">
      <v>45383</v>
    </oc>
    <nc r="G280"/>
  </rcc>
  <rcc rId="8127" sId="1" numFmtId="23">
    <oc r="H280">
      <v>0.63541666666666663</v>
    </oc>
    <nc r="H280"/>
  </rcc>
  <rcc rId="8128" sId="1" numFmtId="19">
    <oc r="I280">
      <v>45391</v>
    </oc>
    <nc r="I280"/>
  </rcc>
  <rcc rId="8129" sId="1" numFmtId="4">
    <oc r="J280">
      <v>199</v>
    </oc>
    <nc r="J280"/>
  </rcc>
  <rcc rId="8130" sId="1">
    <oc r="K280" t="inlineStr">
      <is>
        <t>Отказ</t>
      </is>
    </oc>
    <nc r="K280"/>
  </rcc>
  <rcc rId="8131" sId="1">
    <oc r="L280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280"/>
  </rcc>
  <rcc rId="8132" sId="1" numFmtId="4">
    <oc r="N280">
      <v>174131.74</v>
    </oc>
    <nc r="N280"/>
  </rcc>
  <rcc rId="8133" sId="1" numFmtId="4">
    <oc r="O280">
      <v>0</v>
    </oc>
    <nc r="O280"/>
  </rcc>
  <rcc rId="8134" sId="1" numFmtId="4">
    <oc r="P280">
      <v>0</v>
    </oc>
    <nc r="P280"/>
  </rcc>
  <rcc rId="8135" sId="1">
    <oc r="Q280">
      <f>P280/(N280-O280)</f>
    </oc>
    <nc r="Q280"/>
  </rcc>
  <rcc rId="8136" sId="1">
    <oc r="B281">
      <v>5004</v>
    </oc>
    <nc r="B281"/>
  </rcc>
  <rcc rId="8137" sId="1">
    <oc r="C281" t="inlineStr">
      <is>
        <t>Первакова О.А.</t>
      </is>
    </oc>
    <nc r="C281"/>
  </rcc>
  <rcc rId="8138" sId="1">
    <oc r="D281" t="inlineStr">
      <is>
    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    </is>
    </oc>
    <nc r="D281"/>
  </rcc>
  <rcc rId="8139" sId="1">
    <oc r="E281">
      <v>5004005218</v>
    </oc>
    <nc r="E281"/>
  </rcc>
  <rcc rId="8140" sId="1">
    <oc r="F281">
      <v>5027130077</v>
    </oc>
    <nc r="F281"/>
  </rcc>
  <rcc rId="8141" sId="1" numFmtId="19">
    <oc r="G281">
      <v>45383</v>
    </oc>
    <nc r="G281"/>
  </rcc>
  <rcc rId="8142" sId="1" numFmtId="23">
    <oc r="H281">
      <v>0.6645833333333333</v>
    </oc>
    <nc r="H281"/>
  </rcc>
  <rcc rId="8143" sId="1" numFmtId="19">
    <oc r="I281">
      <v>45387</v>
    </oc>
    <nc r="I281"/>
  </rcc>
  <rcc rId="8144" sId="1" numFmtId="4">
    <oc r="J281">
      <v>182</v>
    </oc>
    <nc r="J281"/>
  </rcc>
  <rcc rId="8145" sId="1">
    <oc r="K281" t="inlineStr">
      <is>
        <t>Разрешение</t>
      </is>
    </oc>
    <nc r="K281"/>
  </rcc>
  <rcc rId="8146" sId="1" numFmtId="4">
    <oc r="N281">
      <v>472256.58</v>
    </oc>
    <nc r="N281"/>
  </rcc>
  <rcc rId="8147" sId="1" numFmtId="4">
    <oc r="O281">
      <v>0</v>
    </oc>
    <nc r="O281"/>
  </rcc>
  <rcc rId="8148" sId="1" numFmtId="4">
    <oc r="P281">
      <v>94451.32</v>
    </oc>
    <nc r="P281"/>
  </rcc>
  <rcc rId="8149" sId="1">
    <oc r="Q281">
      <f>P281/(N281-O281)</f>
    </oc>
    <nc r="Q281"/>
  </rcc>
  <rcc rId="8150" sId="1">
    <oc r="B282">
      <v>5040</v>
    </oc>
    <nc r="B282"/>
  </rcc>
  <rcc rId="8151" sId="1">
    <oc r="C282" t="inlineStr">
      <is>
        <t xml:space="preserve">Панкратова И.Н. </t>
      </is>
    </oc>
    <nc r="C282"/>
  </rcc>
  <rcc rId="8152" sId="1">
    <oc r="D282" t="inlineStr">
      <is>
        <t>АКЦИОНЕРНОЕ ОБЩЕСТВО "ОПЫТНЫЙ МЕХАНИЧЕСКИЙ ЗАВОД НИИХИММАШ"</t>
      </is>
    </oc>
    <nc r="D282"/>
  </rcc>
  <rcc rId="8153" sId="1">
    <oc r="E282">
      <v>5040002563</v>
    </oc>
    <nc r="E282"/>
  </rcc>
  <rcc rId="8154" sId="1">
    <oc r="F282">
      <v>5050003422</v>
    </oc>
    <nc r="F282"/>
  </rcc>
  <rcc rId="8155" sId="1" numFmtId="19">
    <oc r="G282">
      <v>45383</v>
    </oc>
    <nc r="G282"/>
  </rcc>
  <rcc rId="8156" sId="1" numFmtId="23">
    <oc r="H282">
      <v>0.63541666666666663</v>
    </oc>
    <nc r="H282"/>
  </rcc>
  <rcc rId="8157" sId="1" numFmtId="19">
    <oc r="I282">
      <v>45391</v>
    </oc>
    <nc r="I282"/>
  </rcc>
  <rcc rId="8158" sId="1" numFmtId="4">
    <oc r="J282">
      <v>205</v>
    </oc>
    <nc r="J282"/>
  </rcc>
  <rcc rId="8159" sId="1">
    <oc r="K282" t="inlineStr">
      <is>
        <t>Разрешение</t>
      </is>
    </oc>
    <nc r="K282"/>
  </rcc>
  <rcc rId="8160" sId="1" numFmtId="4">
    <oc r="N282">
      <v>546043.93999999994</v>
    </oc>
    <nc r="N282"/>
  </rcc>
  <rcc rId="8161" sId="1" numFmtId="4">
    <oc r="O282">
      <v>0</v>
    </oc>
    <nc r="O282"/>
  </rcc>
  <rcc rId="8162" sId="1" numFmtId="4">
    <oc r="P282">
      <v>109208.79</v>
    </oc>
    <nc r="P282"/>
  </rcc>
  <rcc rId="8163" sId="1">
    <oc r="Q282">
      <f>P282/(N282-O282)</f>
    </oc>
    <nc r="Q282"/>
  </rcc>
  <rcc rId="8164" sId="1">
    <oc r="B283">
      <v>5025</v>
    </oc>
    <nc r="B283"/>
  </rcc>
  <rcc rId="8165" sId="1">
    <oc r="C283" t="inlineStr">
      <is>
        <t>Цыганова Л.Е.</t>
      </is>
    </oc>
    <nc r="C283"/>
  </rcc>
  <rcc rId="8166" sId="1">
    <oc r="D283" t="inlineStr">
      <is>
        <t>Филиал публичного акционерного общества "Московская кондитерская фабрика "Красный Октябрь" "Производство №3 в г. Коломне"</t>
      </is>
    </oc>
    <nc r="D283"/>
  </rcc>
  <rcc rId="8167" sId="1">
    <oc r="E283">
      <v>5025001489</v>
    </oc>
    <nc r="E283"/>
  </rcc>
  <rcc rId="8168" sId="1">
    <oc r="F283">
      <v>7706043263</v>
    </oc>
    <nc r="F283"/>
  </rcc>
  <rcc rId="8169" sId="1" numFmtId="19">
    <oc r="G283">
      <v>45383</v>
    </oc>
    <nc r="G283"/>
  </rcc>
  <rcc rId="8170" sId="1" numFmtId="23">
    <oc r="H283">
      <v>0.65625</v>
    </oc>
    <nc r="H283"/>
  </rcc>
  <rcc rId="8171" sId="1" numFmtId="19">
    <oc r="I283">
      <v>45385</v>
    </oc>
    <nc r="I283"/>
  </rcc>
  <rcc rId="8172" sId="1" numFmtId="4">
    <oc r="J283">
      <v>163</v>
    </oc>
    <nc r="J283"/>
  </rcc>
  <rcc rId="8173" sId="1">
    <oc r="K283" t="inlineStr">
      <is>
        <t>Разрешение</t>
      </is>
    </oc>
    <nc r="K283"/>
  </rcc>
  <rcc rId="8174" sId="1" numFmtId="4">
    <oc r="N283">
      <v>921151.89</v>
    </oc>
    <nc r="N283"/>
  </rcc>
  <rcc rId="8175" sId="1" numFmtId="4">
    <oc r="O283">
      <v>0</v>
    </oc>
    <nc r="O283"/>
  </rcc>
  <rcc rId="8176" sId="1" numFmtId="4">
    <oc r="P283">
      <v>184200</v>
    </oc>
    <nc r="P283"/>
  </rcc>
  <rcc rId="8177" sId="1">
    <oc r="Q283">
      <f>P283/(N283-O283)</f>
    </oc>
    <nc r="Q283"/>
  </rcc>
  <rcc rId="8178" sId="1">
    <oc r="B284">
      <v>5037</v>
    </oc>
    <nc r="B284"/>
  </rcc>
  <rcc rId="8179" sId="1">
    <oc r="C284" t="inlineStr">
      <is>
        <t>Власова  О.В.</t>
      </is>
    </oc>
    <nc r="C284"/>
  </rcc>
  <rcc rId="8180" sId="1">
    <oc r="D284" t="inlineStr">
      <is>
        <t>ОБЩЕСТВО С ОГРАНИЧЕННОЙ ОТВЕТСТВЕННОСТЬЮ "КОЛОРНИЛ"</t>
      </is>
    </oc>
    <nc r="D284"/>
  </rcc>
  <rcc rId="8181" sId="1">
    <oc r="E284">
      <v>5037007894</v>
    </oc>
    <nc r="E284"/>
  </rcc>
  <rcc rId="8182" sId="1">
    <oc r="F284">
      <v>5020077900</v>
    </oc>
    <nc r="F284"/>
  </rcc>
  <rcc rId="8183" sId="1" numFmtId="19">
    <oc r="G284">
      <v>45383</v>
    </oc>
    <nc r="G284"/>
  </rcc>
  <rcc rId="8184" sId="1" numFmtId="23">
    <oc r="H284">
      <v>0.74305555555555547</v>
    </oc>
    <nc r="H284"/>
  </rcc>
  <rcc rId="8185" sId="1" numFmtId="19">
    <oc r="I284">
      <v>45385</v>
    </oc>
    <nc r="I284"/>
  </rcc>
  <rcc rId="8186" sId="1" numFmtId="4">
    <oc r="J284">
      <v>162</v>
    </oc>
    <nc r="J284"/>
  </rcc>
  <rcc rId="8187" sId="1">
    <oc r="K284" t="inlineStr">
      <is>
        <t>Разрешение</t>
      </is>
    </oc>
    <nc r="K284"/>
  </rcc>
  <rcc rId="8188" sId="1">
    <oc r="M284" t="inlineStr">
      <is>
        <t>ЕПГУ</t>
      </is>
    </oc>
    <nc r="M284"/>
  </rcc>
  <rcc rId="8189" sId="1" numFmtId="4">
    <oc r="N284">
      <v>531598.86</v>
    </oc>
    <nc r="N284"/>
  </rcc>
  <rcc rId="8190" sId="1" numFmtId="4">
    <oc r="O284">
      <v>0</v>
    </oc>
    <nc r="O284"/>
  </rcc>
  <rcc rId="8191" sId="1" numFmtId="4">
    <oc r="P284">
      <v>96570</v>
    </oc>
    <nc r="P284"/>
  </rcc>
  <rcc rId="8192" sId="1">
    <oc r="Q284">
      <f>P284/(N284-O284)</f>
    </oc>
    <nc r="Q284"/>
  </rcc>
  <rcc rId="8193" sId="1">
    <oc r="B285">
      <v>5011</v>
    </oc>
    <nc r="B285"/>
  </rcc>
  <rcc rId="8194" sId="1">
    <oc r="C285" t="inlineStr">
      <is>
        <t>Пасько Н.В.</t>
      </is>
    </oc>
    <nc r="C285"/>
  </rcc>
  <rcc rId="8195" sId="1">
    <oc r="D285" t="inlineStr">
      <is>
        <t>ОБЩЕСТВО С ОГРАНИЧЕННОЙ ОТВЕТСТВЕННОСТЬЮ "ПРОИЗВОДСТВЕННАЯ СТРОИТЕЛЬНАЯ КОМПАНИЯ "МАЯК"</t>
      </is>
    </oc>
    <nc r="D285"/>
  </rcc>
  <rcc rId="8196" sId="1">
    <oc r="E285">
      <v>5011312754</v>
    </oc>
    <nc r="E285"/>
  </rcc>
  <rcc rId="8197" sId="1">
    <oc r="F285">
      <v>5038105393</v>
    </oc>
    <nc r="F285"/>
  </rcc>
  <rcc rId="8198" sId="1" numFmtId="19">
    <oc r="G285">
      <v>45384</v>
    </oc>
    <nc r="G285"/>
  </rcc>
  <rcc rId="8199" sId="1" numFmtId="23">
    <oc r="H285">
      <v>0.6430555555555556</v>
    </oc>
    <nc r="H285"/>
  </rcc>
  <rcc rId="8200" sId="1" numFmtId="19">
    <oc r="I285">
      <v>45385</v>
    </oc>
    <nc r="I285"/>
  </rcc>
  <rcc rId="8201" sId="1" numFmtId="4">
    <oc r="J285">
      <v>161</v>
    </oc>
    <nc r="J285"/>
  </rcc>
  <rcc rId="8202" sId="1">
    <oc r="K285" t="inlineStr">
      <is>
        <t>Отказ</t>
      </is>
    </oc>
    <nc r="K285"/>
  </rcc>
  <rcc rId="8203" sId="1">
    <oc r="L285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285"/>
  </rcc>
  <rcc rId="8204" sId="1" numFmtId="4">
    <oc r="N285">
      <v>218315.82</v>
    </oc>
    <nc r="N285"/>
  </rcc>
  <rcc rId="8205" sId="1" numFmtId="4">
    <oc r="O285">
      <v>0</v>
    </oc>
    <nc r="O285"/>
  </rcc>
  <rcc rId="8206" sId="1" numFmtId="4">
    <oc r="P285">
      <v>0</v>
    </oc>
    <nc r="P285"/>
  </rcc>
  <rcc rId="8207" sId="1">
    <oc r="Q285">
      <f>P285/(N285-O285)</f>
    </oc>
    <nc r="Q285"/>
  </rcc>
  <rcc rId="8208" sId="1">
    <oc r="B286">
      <v>5031</v>
    </oc>
    <nc r="B286"/>
  </rcc>
  <rcc rId="8209" sId="1">
    <oc r="C286" t="inlineStr">
      <is>
        <t>Фомичева Л.Ю.</t>
      </is>
    </oc>
    <nc r="C286"/>
  </rcc>
  <rcc rId="8210" sId="1">
    <oc r="D286" t="inlineStr">
      <is>
        <t>АКЦИОНЕРНОЕ ОБЩЕСТВО "БИСЕРОВСКИЙ РЫБОКОМБИНАТ"</t>
      </is>
    </oc>
    <nc r="D286"/>
  </rcc>
  <rcc rId="8211" sId="1">
    <oc r="E286">
      <v>5031001727</v>
    </oc>
    <nc r="E286"/>
  </rcc>
  <rcc rId="8212" sId="1">
    <oc r="F286">
      <v>5031017204</v>
    </oc>
    <nc r="F286"/>
  </rcc>
  <rcc rId="8213" sId="1" numFmtId="19">
    <oc r="G286">
      <v>45384</v>
    </oc>
    <nc r="G286"/>
  </rcc>
  <rcc rId="8214" sId="1" numFmtId="23">
    <oc r="H286">
      <v>0.44513888888888892</v>
    </oc>
    <nc r="H286"/>
  </rcc>
  <rcc rId="8215" sId="1" numFmtId="19">
    <oc r="I286">
      <v>45390</v>
    </oc>
    <nc r="I286"/>
  </rcc>
  <rcc rId="8216" sId="1" numFmtId="4">
    <oc r="J286">
      <v>193</v>
    </oc>
    <nc r="J286"/>
  </rcc>
  <rcc rId="8217" sId="1">
    <oc r="K286" t="inlineStr">
      <is>
        <t>Разрешение</t>
      </is>
    </oc>
    <nc r="K286"/>
  </rcc>
  <rcc rId="8218" sId="1">
    <oc r="M286" t="inlineStr">
      <is>
        <t>ЕПГУ</t>
      </is>
    </oc>
    <nc r="M286"/>
  </rcc>
  <rcc rId="8219" sId="1" numFmtId="4">
    <oc r="N286">
      <v>453455.26</v>
    </oc>
    <nc r="N286"/>
  </rcc>
  <rcc rId="8220" sId="1" numFmtId="4">
    <oc r="O286">
      <v>0</v>
    </oc>
    <nc r="O286"/>
  </rcc>
  <rcc rId="8221" sId="1" numFmtId="4">
    <oc r="P286">
      <v>51270</v>
    </oc>
    <nc r="P286"/>
  </rcc>
  <rcc rId="8222" sId="1">
    <oc r="Q286">
      <f>P286/(N286-O286)</f>
    </oc>
    <nc r="Q286"/>
  </rcc>
  <rcc rId="8223" sId="1">
    <oc r="B287">
      <v>5018</v>
    </oc>
    <nc r="B287"/>
  </rcc>
  <rcc rId="8224" sId="1">
    <oc r="C287" t="inlineStr">
      <is>
        <t>Сергеева А.А.</t>
      </is>
    </oc>
    <nc r="C287"/>
  </rcc>
  <rcc rId="8225" sId="1">
    <oc r="D287" t="inlineStr">
      <is>
        <t>ОБЩЕСТВО С ОГРАНИЧЕННОЙ ОТВЕТСТВЕННОСТЬЮ "ПРОИЗВОДСТВЕННОЕ КОММЕРЧЕСКОЕ ПРЕДПРИЯТИЕ КОРД"</t>
      </is>
    </oc>
    <nc r="D287"/>
  </rcc>
  <rcc rId="8226" sId="1">
    <oc r="E287">
      <v>5018116960</v>
    </oc>
    <nc r="E287"/>
  </rcc>
  <rcc rId="8227" sId="1">
    <oc r="F287">
      <v>5074111314</v>
    </oc>
    <nc r="F287"/>
  </rcc>
  <rcc rId="8228" sId="1" numFmtId="19">
    <oc r="G287">
      <v>45384</v>
    </oc>
    <nc r="G287"/>
  </rcc>
  <rcc rId="8229" sId="1" numFmtId="23">
    <oc r="H287">
      <v>0.63680555555555551</v>
    </oc>
    <nc r="H287"/>
  </rcc>
  <rcc rId="8230" sId="1" numFmtId="19">
    <oc r="I287">
      <v>45386</v>
    </oc>
    <nc r="I287"/>
  </rcc>
  <rcc rId="8231" sId="1" numFmtId="4">
    <oc r="J287">
      <v>165</v>
    </oc>
    <nc r="J287"/>
  </rcc>
  <rcc rId="8232" sId="1">
    <oc r="K287" t="inlineStr">
      <is>
        <t>Разрешение</t>
      </is>
    </oc>
    <nc r="K287"/>
  </rcc>
  <rcc rId="8233" sId="1" numFmtId="4">
    <oc r="N287">
      <v>568558.15</v>
    </oc>
    <nc r="N287"/>
  </rcc>
  <rcc rId="8234" sId="1" numFmtId="4">
    <oc r="O287">
      <v>0</v>
    </oc>
    <nc r="O287"/>
  </rcc>
  <rcc rId="8235" sId="1" numFmtId="4">
    <oc r="P287">
      <v>101170</v>
    </oc>
    <nc r="P287"/>
  </rcc>
  <rcc rId="8236" sId="1">
    <oc r="Q287">
      <f>P287/(N287-O287)</f>
    </oc>
    <nc r="Q287"/>
  </rcc>
  <rcc rId="8237" sId="1">
    <oc r="B288">
      <v>5039</v>
    </oc>
    <nc r="B288"/>
  </rcc>
  <rcc rId="8238" sId="1">
    <oc r="C288" t="inlineStr">
      <is>
        <t>Савченко Н.С.</t>
      </is>
    </oc>
    <nc r="C288"/>
  </rcc>
  <rcc rId="8239" sId="1">
    <oc r="D288" t="inlineStr">
      <is>
        <t>АКЦИОНЕРНОЕ ОБЩЕСТВО "ЖИЛЕВСКАЯ МЕТАЛЛОБАЗА"</t>
      </is>
    </oc>
    <nc r="D288"/>
  </rcc>
  <rcc rId="8240" sId="1">
    <oc r="E288">
      <v>5039000663</v>
    </oc>
    <nc r="E288"/>
  </rcc>
  <rcc rId="8241" sId="1">
    <oc r="F288">
      <v>5045022162</v>
    </oc>
    <nc r="F288"/>
  </rcc>
  <rcc rId="8242" sId="1" numFmtId="19">
    <oc r="G288">
      <v>45385</v>
    </oc>
    <nc r="G288"/>
  </rcc>
  <rcc rId="8243" sId="1" numFmtId="23">
    <oc r="H288">
      <v>0.52152777777777781</v>
    </oc>
    <nc r="H288"/>
  </rcc>
  <rcc rId="8244" sId="1" numFmtId="19">
    <oc r="I288">
      <v>45390</v>
    </oc>
    <nc r="I288"/>
  </rcc>
  <rcc rId="8245" sId="1" numFmtId="4">
    <oc r="J288">
      <v>189</v>
    </oc>
    <nc r="J288"/>
  </rcc>
  <rcc rId="8246" sId="1">
    <oc r="K288" t="inlineStr">
      <is>
        <t>Разрешение</t>
      </is>
    </oc>
    <nc r="K288"/>
  </rcc>
  <rcc rId="8247" sId="1">
    <oc r="M288" t="inlineStr">
      <is>
        <t>ЕПГУ</t>
      </is>
    </oc>
    <nc r="M288"/>
  </rcc>
  <rcc rId="8248" sId="1" numFmtId="4">
    <oc r="N288">
      <v>320020.94</v>
    </oc>
    <nc r="N288"/>
  </rcc>
  <rcc rId="8249" sId="1" numFmtId="4">
    <oc r="O288">
      <v>87009.68</v>
    </oc>
    <nc r="O288"/>
  </rcc>
  <rcc rId="8250" sId="1" numFmtId="4">
    <oc r="P288">
      <v>46602.25</v>
    </oc>
    <nc r="P288"/>
  </rcc>
  <rcc rId="8251" sId="1">
    <oc r="Q288">
      <f>P288/(N288-O288)</f>
    </oc>
    <nc r="Q288"/>
  </rcc>
  <rcc rId="8252" sId="1">
    <oc r="B289">
      <v>5030</v>
    </oc>
    <nc r="B289"/>
  </rcc>
  <rcc rId="8253" sId="1">
    <oc r="C289" t="inlineStr">
      <is>
        <t>Богдан А.В.</t>
      </is>
    </oc>
    <nc r="C289"/>
  </rcc>
  <rcc rId="8254" sId="1">
    <oc r="D289" t="inlineStr">
      <is>
        <t>ФЕДЕРАЛЬНОЕ БЮДЖЕТНОЕ УЧРЕЖДЕНИЕ ЗДРАВООХРАНЕНИЯ "МЕДИКО-САНИТАРНАЯ ЧАСТЬ № 9" ФЕДЕРАЛЬНОГО МЕДИКО-БИОЛОГИЧЕСКОГО АГЕНТСТВА</t>
      </is>
    </oc>
    <nc r="D289"/>
  </rcc>
  <rcc rId="8255" sId="1">
    <oc r="E289">
      <v>5030010930</v>
    </oc>
    <nc r="E289"/>
  </rcc>
  <rcc rId="8256" sId="1">
    <oc r="F289">
      <v>5010003352</v>
    </oc>
    <nc r="F289"/>
  </rcc>
  <rcc rId="8257" sId="1" numFmtId="19">
    <oc r="G289">
      <v>45385</v>
    </oc>
    <nc r="G289"/>
  </rcc>
  <rcc rId="8258" sId="1" numFmtId="23">
    <oc r="H289">
      <v>0.52638888888888891</v>
    </oc>
    <nc r="H289"/>
  </rcc>
  <rcc rId="8259" sId="1" numFmtId="19">
    <oc r="I289">
      <v>45390</v>
    </oc>
    <nc r="I289"/>
  </rcc>
  <rcc rId="8260" sId="1" numFmtId="4">
    <oc r="J289">
      <v>184</v>
    </oc>
    <nc r="J289"/>
  </rcc>
  <rcc rId="8261" sId="1">
    <oc r="K289" t="inlineStr">
      <is>
        <t>Разрешение</t>
      </is>
    </oc>
    <nc r="K289"/>
  </rcc>
  <rcc rId="8262" sId="1">
    <oc r="M289" t="inlineStr">
      <is>
        <t>ЕПГУ</t>
      </is>
    </oc>
    <nc r="M289"/>
  </rcc>
  <rcc rId="8263" sId="1" numFmtId="4">
    <oc r="N289">
      <v>1033226.3</v>
    </oc>
    <nc r="N289"/>
  </rcc>
  <rcc rId="8264" sId="1" numFmtId="4">
    <oc r="O289">
      <v>0</v>
    </oc>
    <nc r="O289"/>
  </rcc>
  <rcc rId="8265" sId="1" numFmtId="4">
    <oc r="P289">
      <v>83000</v>
    </oc>
    <nc r="P289"/>
  </rcc>
  <rcc rId="8266" sId="1">
    <oc r="Q289">
      <f>P289/(N289-O289)</f>
    </oc>
    <nc r="Q289"/>
  </rcc>
  <rcc rId="8267" sId="1">
    <oc r="B290">
      <v>5011</v>
    </oc>
    <nc r="B290"/>
  </rcc>
  <rcc rId="8268" sId="1">
    <oc r="C290" t="inlineStr">
      <is>
        <t>Пасько Н.В.</t>
      </is>
    </oc>
    <nc r="C290"/>
  </rcc>
  <rcc rId="8269" sId="1">
    <oc r="D290" t="inlineStr">
      <is>
        <t>ОБЩЕСТВО С ОГРАНИЧЕННОЙ ОТВЕТСТВЕННОСТЬЮ "ТОРГОВЫЙ ДОМ АЛЬЯНС-ТРЕЙД"</t>
      </is>
    </oc>
    <nc r="D290"/>
  </rcc>
  <rcc rId="8270" sId="1">
    <oc r="E290">
      <v>7724066184</v>
    </oc>
    <nc r="E290"/>
  </rcc>
  <rcc rId="8271" sId="1">
    <oc r="F290">
      <v>7719074163</v>
    </oc>
    <nc r="F290"/>
  </rcc>
  <rcc rId="8272" sId="1" numFmtId="19">
    <oc r="G290">
      <v>45385</v>
    </oc>
    <nc r="G290"/>
  </rcc>
  <rcc rId="8273" sId="1" numFmtId="23">
    <oc r="H290">
      <v>0.44791666666666669</v>
    </oc>
    <nc r="H290"/>
  </rcc>
  <rcc rId="8274" sId="1" numFmtId="19">
    <oc r="I290">
      <v>45390</v>
    </oc>
    <nc r="I290"/>
  </rcc>
  <rcc rId="8275" sId="1" numFmtId="4">
    <oc r="J290">
      <v>196</v>
    </oc>
    <nc r="J290"/>
  </rcc>
  <rcc rId="8276" sId="1">
    <oc r="K290" t="inlineStr">
      <is>
        <t>Разрешение</t>
      </is>
    </oc>
    <nc r="K290"/>
  </rcc>
  <rcc rId="8277" sId="1">
    <oc r="M290" t="inlineStr">
      <is>
        <t>ЕПГУ</t>
      </is>
    </oc>
    <nc r="M290"/>
  </rcc>
  <rcc rId="8278" sId="1" numFmtId="4">
    <oc r="N290">
      <v>630544.93999999994</v>
    </oc>
    <nc r="N290"/>
  </rcc>
  <rcc rId="8279" sId="1" numFmtId="4">
    <oc r="O290">
      <v>0</v>
    </oc>
    <nc r="O290"/>
  </rcc>
  <rcc rId="8280" sId="1" numFmtId="4">
    <oc r="P290">
      <v>126000</v>
    </oc>
    <nc r="P290"/>
  </rcc>
  <rcc rId="8281" sId="1">
    <oc r="Q290">
      <f>P290/(N290-O290)</f>
    </oc>
    <nc r="Q290"/>
  </rcc>
  <rcc rId="8282" sId="1">
    <oc r="B291">
      <v>5032</v>
    </oc>
    <nc r="B291"/>
  </rcc>
  <rcc rId="8283" sId="1">
    <oc r="C291" t="inlineStr">
      <is>
        <t>Марченко Н.А.</t>
      </is>
    </oc>
    <nc r="C291"/>
  </rcc>
  <rcc rId="8284" sId="1">
    <oc r="D291" t="inlineStr">
      <is>
        <t>ОБЩЕСТВО С ОГРАНИЧЕННОЙ ОТВЕТСТВЕННОСТЬЮ "АДЖЕНС"</t>
      </is>
    </oc>
    <nc r="D291"/>
  </rcc>
  <rcc rId="8285" sId="1">
    <oc r="E291">
      <v>5032043648</v>
    </oc>
    <nc r="E291"/>
  </rcc>
  <rcc rId="8286" sId="1">
    <oc r="F291">
      <v>5075034782</v>
    </oc>
    <nc r="F291"/>
  </rcc>
  <rcc rId="8287" sId="1" numFmtId="19">
    <oc r="G291">
      <v>45385</v>
    </oc>
    <nc r="G291"/>
  </rcc>
  <rcc rId="8288" sId="1" numFmtId="23">
    <oc r="H291">
      <v>0.65972222222222221</v>
    </oc>
    <nc r="H291"/>
  </rcc>
  <rcc rId="8289" sId="1" numFmtId="19">
    <oc r="I291">
      <v>45387</v>
    </oc>
    <nc r="I291"/>
  </rcc>
  <rcc rId="8290" sId="1" numFmtId="4">
    <oc r="J291">
      <v>183</v>
    </oc>
    <nc r="J291"/>
  </rcc>
  <rcc rId="8291" sId="1">
    <oc r="K291" t="inlineStr">
      <is>
        <t>Разрешение</t>
      </is>
    </oc>
    <nc r="K291"/>
  </rcc>
  <rcc rId="8292" sId="1">
    <oc r="M291" t="inlineStr">
      <is>
        <t>ЕПГУ</t>
      </is>
    </oc>
    <nc r="M291"/>
  </rcc>
  <rcc rId="8293" sId="1" numFmtId="4">
    <oc r="N291">
      <v>1575541.01</v>
    </oc>
    <nc r="N291"/>
  </rcc>
  <rcc rId="8294" sId="1" numFmtId="4">
    <oc r="O291">
      <v>28394.080000000002</v>
    </oc>
    <nc r="O291"/>
  </rcc>
  <rcc rId="8295" sId="1" numFmtId="4">
    <oc r="P291">
      <v>308000</v>
    </oc>
    <nc r="P291"/>
  </rcc>
  <rcc rId="8296" sId="1">
    <oc r="Q291">
      <f>P291/(N291-O291)</f>
    </oc>
    <nc r="Q291"/>
  </rcc>
  <rcc rId="8297" sId="1">
    <oc r="B292">
      <v>5032</v>
    </oc>
    <nc r="B292"/>
  </rcc>
  <rcc rId="8298" sId="1">
    <oc r="C292" t="inlineStr">
      <is>
        <t>Марченко Н.А.</t>
      </is>
    </oc>
    <nc r="C292"/>
  </rcc>
  <rcc rId="8299" sId="1">
    <oc r="D292" t="inlineStr">
      <is>
        <t>АКЦИОНЕРНОЕ ОБЩЕСТВО "ПЕРВЫЙ АВТОКОМБИНАТ СЕРВИС"</t>
      </is>
    </oc>
    <nc r="D292"/>
  </rcc>
  <rcc rId="8300" sId="1">
    <oc r="E292">
      <v>7735003374</v>
    </oc>
    <nc r="E292"/>
  </rcc>
  <rcc rId="8301" sId="1">
    <oc r="F292">
      <v>7715217068</v>
    </oc>
    <nc r="F292"/>
  </rcc>
  <rcc rId="8302" sId="1" numFmtId="19">
    <oc r="G292">
      <v>45385</v>
    </oc>
    <nc r="G292"/>
  </rcc>
  <rcc rId="8303" sId="1" numFmtId="23">
    <oc r="H292">
      <v>0.43611111111111112</v>
    </oc>
    <nc r="H292"/>
  </rcc>
  <rcc rId="8304" sId="1" numFmtId="19">
    <oc r="I292">
      <v>45387</v>
    </oc>
    <nc r="I292"/>
  </rcc>
  <rcc rId="8305" sId="1" numFmtId="4">
    <oc r="J292">
      <v>180</v>
    </oc>
    <nc r="J292"/>
  </rcc>
  <rcc rId="8306" sId="1">
    <oc r="K292" t="inlineStr">
      <is>
        <t>Разрешение</t>
      </is>
    </oc>
    <nc r="K292"/>
  </rcc>
  <rcc rId="8307" sId="1">
    <oc r="M292" t="inlineStr">
      <is>
        <t>ЕПГУ</t>
      </is>
    </oc>
    <nc r="M292"/>
  </rcc>
  <rcc rId="8308" sId="1" numFmtId="4">
    <oc r="N292">
      <v>710144.01</v>
    </oc>
    <nc r="N292"/>
  </rcc>
  <rcc rId="8309" sId="1" numFmtId="4">
    <oc r="O292">
      <v>0</v>
    </oc>
    <nc r="O292"/>
  </rcc>
  <rcc rId="8310" sId="1" numFmtId="4">
    <oc r="P292">
      <v>142000</v>
    </oc>
    <nc r="P292"/>
  </rcc>
  <rcc rId="8311" sId="1">
    <oc r="Q292">
      <f>P292/(N292-O292)</f>
    </oc>
    <nc r="Q292"/>
  </rcc>
  <rcc rId="8312" sId="1">
    <oc r="B293">
      <v>5018</v>
    </oc>
    <nc r="B293"/>
  </rcc>
  <rcc rId="8313" sId="1">
    <oc r="C293" t="inlineStr">
      <is>
        <t>Сергеева А.А.</t>
      </is>
    </oc>
    <nc r="C293"/>
  </rcc>
  <rcc rId="8314" sId="1">
    <oc r="D293" t="inlineStr">
      <is>
        <t>ОБЩЕСТВО С ОГРАНИЧЕННОЙ ОТВЕТСТВЕННОСТЬЮ "ЭКОСТАР"</t>
      </is>
    </oc>
    <nc r="D293"/>
  </rcc>
  <rcc rId="8315" sId="1">
    <oc r="E293">
      <v>7725007966</v>
    </oc>
    <nc r="E293"/>
  </rcc>
  <rcc rId="8316" sId="1">
    <oc r="F293">
      <v>7720499234</v>
    </oc>
    <nc r="F293"/>
  </rcc>
  <rcc rId="8317" sId="1" numFmtId="19">
    <oc r="G293">
      <v>45385</v>
    </oc>
    <nc r="G293"/>
  </rcc>
  <rcc rId="8318" sId="1" numFmtId="23">
    <oc r="H293">
      <v>0.72152777777777777</v>
    </oc>
    <nc r="H293"/>
  </rcc>
  <rcc rId="8319" sId="1" numFmtId="19">
    <oc r="I293">
      <v>45387</v>
    </oc>
    <nc r="I293"/>
  </rcc>
  <rcc rId="8320" sId="1" numFmtId="4">
    <oc r="J293">
      <v>181</v>
    </oc>
    <nc r="J293"/>
  </rcc>
  <rcc rId="8321" sId="1">
    <oc r="K293" t="inlineStr">
      <is>
        <t>Разрешение</t>
      </is>
    </oc>
    <nc r="K293"/>
  </rcc>
  <rcc rId="8322" sId="1" numFmtId="4">
    <oc r="N293">
      <v>31944.560000000001</v>
    </oc>
    <nc r="N293"/>
  </rcc>
  <rcc rId="8323" sId="1" numFmtId="4">
    <oc r="O293">
      <v>0</v>
    </oc>
    <nc r="O293"/>
  </rcc>
  <rcc rId="8324" sId="1" numFmtId="4">
    <oc r="P293">
      <v>6388.91</v>
    </oc>
    <nc r="P293"/>
  </rcc>
  <rcc rId="8325" sId="1">
    <oc r="Q293">
      <f>P293/(N293-O293)</f>
    </oc>
    <nc r="Q293"/>
  </rcc>
  <rcc rId="8326" sId="1">
    <oc r="B294">
      <v>5011</v>
    </oc>
    <nc r="B294"/>
  </rcc>
  <rcc rId="8327" sId="1">
    <oc r="C294" t="inlineStr">
      <is>
        <t>Пасько Н.В.</t>
      </is>
    </oc>
    <nc r="C294"/>
  </rcc>
  <rcc rId="8328" sId="1">
    <oc r="D294" t="inlineStr">
      <is>
    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    </is>
    </oc>
    <nc r="D294"/>
  </rcc>
  <rcc rId="8329" sId="1">
    <oc r="E294">
      <v>5011314991</v>
    </oc>
    <nc r="E294"/>
  </rcc>
  <rcc rId="8330" sId="1">
    <oc r="F294">
      <v>7719455553</v>
    </oc>
    <nc r="F294"/>
  </rcc>
  <rcc rId="8331" sId="1" numFmtId="19">
    <oc r="G294">
      <v>45386</v>
    </oc>
    <nc r="G294"/>
  </rcc>
  <rcc rId="8332" sId="1" numFmtId="23">
    <oc r="H294">
      <v>0.72222222222222221</v>
    </oc>
    <nc r="H294"/>
  </rcc>
  <rcc rId="8333" sId="1" numFmtId="19">
    <oc r="I294">
      <v>45390</v>
    </oc>
    <nc r="I294"/>
  </rcc>
  <rcc rId="8334" sId="1" numFmtId="4">
    <oc r="J294">
      <v>198</v>
    </oc>
    <nc r="J294"/>
  </rcc>
  <rcc rId="8335" sId="1">
    <oc r="K294" t="inlineStr">
      <is>
        <t>Разрешение</t>
      </is>
    </oc>
    <nc r="K294"/>
  </rcc>
  <rcc rId="8336" sId="1" numFmtId="4">
    <oc r="N294">
      <v>105116</v>
    </oc>
    <nc r="N294"/>
  </rcc>
  <rcc rId="8337" sId="1" numFmtId="4">
    <oc r="O294">
      <v>0</v>
    </oc>
    <nc r="O294"/>
  </rcc>
  <rcc rId="8338" sId="1" numFmtId="4">
    <oc r="P294">
      <v>21023.1</v>
    </oc>
    <nc r="P294"/>
  </rcc>
  <rcc rId="8339" sId="1">
    <oc r="Q294">
      <f>P294/(N294-O294)</f>
    </oc>
    <nc r="Q294"/>
  </rcc>
  <rcc rId="8340" sId="1">
    <oc r="B295">
      <v>5011</v>
    </oc>
    <nc r="B295"/>
  </rcc>
  <rcc rId="8341" sId="1">
    <oc r="C295" t="inlineStr">
      <is>
        <t>Пасько Н.В.</t>
      </is>
    </oc>
    <nc r="C295"/>
  </rcc>
  <rcc rId="8342" sId="1">
    <oc r="D295" t="inlineStr">
      <is>
        <t>ОБЩЕСТВО С ОГРАНИЧЕННОЙ ОТВЕТСТВЕННОСТЬЮ "ГЕОПАК"</t>
      </is>
    </oc>
    <nc r="D295"/>
  </rcc>
  <rcc rId="8343" sId="1">
    <oc r="E295">
      <v>5033000287</v>
    </oc>
    <nc r="E295"/>
  </rcc>
  <rcc rId="8344" sId="1">
    <oc r="F295">
      <v>5023005950</v>
    </oc>
    <nc r="F295"/>
  </rcc>
  <rcc rId="8345" sId="1" numFmtId="19">
    <oc r="G295">
      <v>45386</v>
    </oc>
    <nc r="G295"/>
  </rcc>
  <rcc rId="8346" sId="1" numFmtId="23">
    <oc r="H295">
      <v>0.72291666666666676</v>
    </oc>
    <nc r="H295"/>
  </rcc>
  <rcc rId="8347" sId="1" numFmtId="19">
    <oc r="I295">
      <v>45390</v>
    </oc>
    <nc r="I295"/>
  </rcc>
  <rcc rId="8348" sId="1" numFmtId="4">
    <oc r="J295">
      <v>197</v>
    </oc>
    <nc r="J295"/>
  </rcc>
  <rcc rId="8349" sId="1">
    <oc r="K295" t="inlineStr">
      <is>
        <t>Разрешение</t>
      </is>
    </oc>
    <nc r="K295"/>
  </rcc>
  <rcc rId="8350" sId="1" numFmtId="4">
    <oc r="N295">
      <v>1899714.66</v>
    </oc>
    <nc r="N295"/>
  </rcc>
  <rcc rId="8351" sId="1" numFmtId="4">
    <oc r="O295">
      <v>0</v>
    </oc>
    <nc r="O295"/>
  </rcc>
  <rcc rId="8352" sId="1" numFmtId="4">
    <oc r="P295">
      <v>379942.93</v>
    </oc>
    <nc r="P295"/>
  </rcc>
  <rcc rId="8353" sId="1">
    <oc r="Q295">
      <f>P295/(N295-O295)</f>
    </oc>
    <nc r="Q295"/>
  </rcc>
  <rcc rId="8354" sId="1">
    <oc r="B296">
      <v>5039</v>
    </oc>
    <nc r="B296"/>
  </rcc>
  <rcc rId="8355" sId="1">
    <oc r="C296" t="inlineStr">
      <is>
        <t>Савченко Н.С.</t>
      </is>
    </oc>
    <nc r="C296"/>
  </rcc>
  <rcc rId="8356" sId="1">
    <oc r="D296" t="inlineStr">
      <is>
        <t>ОБЩЕСТВО С ОГРАНИЧЕННОЙ ОТВЕТСТВЕННОСТЬЮ "КВИНТ"</t>
      </is>
    </oc>
    <nc r="D296"/>
  </rcc>
  <rcc rId="8357" sId="1">
    <oc r="E296">
      <v>5039006980</v>
    </oc>
    <nc r="E296"/>
  </rcc>
  <rcc rId="8358" sId="1">
    <oc r="F296">
      <v>5045065173</v>
    </oc>
    <nc r="F296"/>
  </rcc>
  <rcc rId="8359" sId="1" numFmtId="19">
    <oc r="G296">
      <v>45387</v>
    </oc>
    <nc r="G296"/>
  </rcc>
  <rcc rId="8360" sId="1" numFmtId="23">
    <oc r="H296">
      <v>0.47847222222222219</v>
    </oc>
    <nc r="H296"/>
  </rcc>
  <rcc rId="8361" sId="1" numFmtId="19">
    <oc r="I296">
      <v>45391</v>
    </oc>
    <nc r="I296"/>
  </rcc>
  <rcc rId="8362" sId="1" numFmtId="4">
    <oc r="J296">
      <v>201</v>
    </oc>
    <nc r="J296"/>
  </rcc>
  <rcc rId="8363" sId="1">
    <oc r="K296" t="inlineStr">
      <is>
        <t>Разрешение</t>
      </is>
    </oc>
    <nc r="K296"/>
  </rcc>
  <rcc rId="8364" sId="1">
    <oc r="M296" t="inlineStr">
      <is>
        <t>ЕПГУ</t>
      </is>
    </oc>
    <nc r="M296"/>
  </rcc>
  <rcc rId="8365" sId="1" numFmtId="4">
    <oc r="N296">
      <v>76763.740000000005</v>
    </oc>
    <nc r="N296"/>
  </rcc>
  <rcc rId="8366" sId="1" numFmtId="4">
    <oc r="O296">
      <v>0</v>
    </oc>
    <nc r="O296"/>
  </rcc>
  <rcc rId="8367" sId="1" numFmtId="4">
    <oc r="P296">
      <v>15225</v>
    </oc>
    <nc r="P296"/>
  </rcc>
  <rcc rId="8368" sId="1">
    <oc r="Q296">
      <f>P296/(N296-O296)</f>
    </oc>
    <nc r="Q296"/>
  </rcc>
  <rcc rId="8369" sId="1">
    <oc r="B297">
      <v>5019</v>
    </oc>
    <nc r="B297"/>
  </rcc>
  <rcc rId="8370" sId="1">
    <oc r="C297" t="inlineStr">
      <is>
        <t>Фомичева Л.Ю.</t>
      </is>
    </oc>
    <nc r="C297"/>
  </rcc>
  <rcc rId="8371" sId="1">
    <oc r="D297" t="inlineStr">
      <is>
        <t>ОТКРЫТОЕ АКЦИОНЕРНОЕ ОБЩЕСТВО "ЭЛЕКТРОСТАЛЬХЛЕБ "</t>
      </is>
    </oc>
    <nc r="D297"/>
  </rcc>
  <rcc rId="8372" sId="1">
    <oc r="E297">
      <v>5019001886</v>
    </oc>
    <nc r="E297"/>
  </rcc>
  <rcc rId="8373" sId="1">
    <oc r="F297">
      <v>5053001688</v>
    </oc>
    <nc r="F297"/>
  </rcc>
  <rcc rId="8374" sId="1" numFmtId="19">
    <oc r="G297">
      <v>45387</v>
    </oc>
    <nc r="G297"/>
  </rcc>
  <rcc rId="8375" sId="1" numFmtId="23">
    <oc r="H297">
      <v>0.69444444444444453</v>
    </oc>
    <nc r="H297"/>
  </rcc>
  <rcc rId="8376" sId="1" numFmtId="19">
    <oc r="I297">
      <v>45391</v>
    </oc>
    <nc r="I297"/>
  </rcc>
  <rcc rId="8377" sId="1" numFmtId="4">
    <oc r="J297">
      <v>200</v>
    </oc>
    <nc r="J297"/>
  </rcc>
  <rcc rId="8378" sId="1">
    <oc r="K297" t="inlineStr">
      <is>
        <t>Разрешение</t>
      </is>
    </oc>
    <nc r="K297"/>
  </rcc>
  <rcc rId="8379" sId="1" numFmtId="4">
    <oc r="N297">
      <v>529502.99</v>
    </oc>
    <nc r="N297"/>
  </rcc>
  <rcc rId="8380" sId="1" numFmtId="4">
    <oc r="O297">
      <v>40512.019999999997</v>
    </oc>
    <nc r="O297"/>
  </rcc>
  <rcc rId="8381" sId="1" numFmtId="4">
    <oc r="P297">
      <v>97200</v>
    </oc>
    <nc r="P297"/>
  </rcc>
  <rcc rId="8382" sId="1">
    <oc r="Q297">
      <f>P297/(N297-O297)</f>
    </oc>
    <nc r="Q297"/>
  </rcc>
  <rcc rId="8383" sId="1">
    <oc r="B298">
      <v>5042</v>
    </oc>
    <nc r="B298"/>
  </rcc>
  <rcc rId="8384" sId="1">
    <oc r="C298" t="inlineStr">
      <is>
        <t>Распопова М.К.</t>
      </is>
    </oc>
    <nc r="C298"/>
  </rcc>
  <rcc rId="8385" sId="1">
    <oc r="D298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oc>
    <nc r="D298"/>
  </rcc>
  <rcc rId="8386" sId="1">
    <oc r="E298">
      <v>5042009794</v>
    </oc>
    <nc r="E298"/>
  </rcc>
  <rcc rId="8387" sId="1">
    <oc r="F298">
      <v>5009067866</v>
    </oc>
    <nc r="F298"/>
  </rcc>
  <rcc rId="8388" sId="1" numFmtId="19">
    <oc r="G298">
      <v>45387</v>
    </oc>
    <nc r="G298"/>
  </rcc>
  <rcc rId="8389" sId="1" numFmtId="23">
    <oc r="H298">
      <v>0.69930555555555562</v>
    </oc>
    <nc r="H298"/>
  </rcc>
  <rcc rId="8390" sId="1" numFmtId="19">
    <oc r="I298">
      <v>45391</v>
    </oc>
    <nc r="I298"/>
  </rcc>
  <rcc rId="8391" sId="1" numFmtId="4">
    <oc r="J298">
      <v>203</v>
    </oc>
    <nc r="J298"/>
  </rcc>
  <rcc rId="8392" sId="1">
    <oc r="K298" t="inlineStr">
      <is>
        <t>Отказ</t>
      </is>
    </oc>
    <nc r="K298"/>
  </rcc>
  <rcc rId="8393" sId="1">
    <oc r="L298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298"/>
  </rcc>
  <rcc rId="8394" sId="1" numFmtId="4">
    <oc r="N298">
      <v>728920.93</v>
    </oc>
    <nc r="N298"/>
  </rcc>
  <rcc rId="8395" sId="1" numFmtId="4">
    <oc r="O298">
      <v>153219.98000000001</v>
    </oc>
    <nc r="O298"/>
  </rcc>
  <rcc rId="8396" sId="1" numFmtId="4">
    <oc r="P298">
      <v>0</v>
    </oc>
    <nc r="P298"/>
  </rcc>
  <rcc rId="8397" sId="1">
    <oc r="Q298">
      <f>P298/(N298-O298)</f>
    </oc>
    <nc r="Q298"/>
  </rcc>
  <rcc rId="8398" sId="1">
    <oc r="B299">
      <v>5018</v>
    </oc>
    <nc r="B299"/>
  </rcc>
  <rcc rId="8399" sId="1">
    <oc r="C299" t="inlineStr">
      <is>
        <t>Сергеева А.А.</t>
      </is>
    </oc>
    <nc r="C299"/>
  </rcc>
  <rcc rId="8400" sId="1">
    <oc r="D299" t="inlineStr">
      <is>
        <t>МУНИЦИПАЛЬНОЕ УНИТАРНОЕ ПРЕДПРИЯТИЕ "ВОДОКАНАЛ" ГОРОДА ПОДОЛЬСКА</t>
      </is>
    </oc>
    <nc r="D299"/>
  </rcc>
  <rcc rId="8401" sId="1">
    <oc r="E299">
      <v>5018104158</v>
    </oc>
    <nc r="E299"/>
  </rcc>
  <rcc rId="8402" sId="1">
    <oc r="F299">
      <v>5036029468</v>
    </oc>
    <nc r="F299"/>
  </rcc>
  <rcc rId="8403" sId="1" numFmtId="19">
    <oc r="G299">
      <v>45390</v>
    </oc>
    <nc r="G299"/>
  </rcc>
  <rcc rId="8404" sId="1" numFmtId="23">
    <oc r="H299">
      <v>0.41666666666666669</v>
    </oc>
    <nc r="H299"/>
  </rcc>
  <rcc rId="8405" sId="1" numFmtId="19">
    <oc r="I299">
      <v>45392</v>
    </oc>
    <nc r="I299"/>
  </rcc>
  <rcc rId="8406" sId="1" numFmtId="4">
    <oc r="J299">
      <v>228</v>
    </oc>
    <nc r="J299"/>
  </rcc>
  <rcc rId="8407" sId="1">
    <oc r="K299" t="inlineStr">
      <is>
        <t>Разрешение</t>
      </is>
    </oc>
    <nc r="K299"/>
  </rcc>
  <rcc rId="8408" sId="1">
    <oc r="M299" t="inlineStr">
      <is>
        <t>ЕПГУ</t>
      </is>
    </oc>
    <nc r="M299"/>
  </rcc>
  <rcc rId="8409" sId="1" numFmtId="4">
    <oc r="N299">
      <v>1132070.69</v>
    </oc>
    <nc r="N299"/>
  </rcc>
  <rcc rId="8410" sId="1" numFmtId="4">
    <oc r="O299">
      <v>79835.25</v>
    </oc>
    <nc r="O299"/>
  </rcc>
  <rcc rId="8411" sId="1" numFmtId="4">
    <oc r="P299">
      <v>210447.09</v>
    </oc>
    <nc r="P299"/>
  </rcc>
  <rcc rId="8412" sId="1">
    <oc r="Q299">
      <f>P299/(N299-O299)</f>
    </oc>
    <nc r="Q299"/>
  </rcc>
  <rcc rId="8413" sId="1">
    <oc r="B300">
      <v>5037</v>
    </oc>
    <nc r="B300"/>
  </rcc>
  <rcc rId="8414" sId="1">
    <oc r="C300" t="inlineStr">
      <is>
        <t>Власова  О.В.</t>
      </is>
    </oc>
    <nc r="C300"/>
  </rcc>
  <rcc rId="8415" sId="1">
    <oc r="D300" t="inlineStr">
      <is>
        <t>ОБЩЕСТВО С ОГРАНИЧЕННОЙ ОТВЕТСТВЕННОСТЬЮ "КЛИНИКА"</t>
      </is>
    </oc>
    <nc r="D300"/>
  </rcc>
  <rcc rId="8416" sId="1">
    <oc r="E300">
      <v>5037005283</v>
    </oc>
    <nc r="E300"/>
  </rcc>
  <rcc rId="8417" sId="1">
    <oc r="F300">
      <v>5020058777</v>
    </oc>
    <nc r="F300"/>
  </rcc>
  <rcc rId="8418" sId="1" numFmtId="19">
    <oc r="G300">
      <v>45390</v>
    </oc>
    <nc r="G300"/>
  </rcc>
  <rcc rId="8419" sId="1" numFmtId="23">
    <oc r="H300">
      <v>0.4604166666666667</v>
    </oc>
    <nc r="H300"/>
  </rcc>
  <rcc rId="8420" sId="1" numFmtId="19">
    <oc r="I300">
      <v>45391</v>
    </oc>
    <nc r="I300"/>
  </rcc>
  <rcc rId="8421" sId="1" numFmtId="4">
    <oc r="J300">
      <v>208</v>
    </oc>
    <nc r="J300"/>
  </rcc>
  <rcc rId="8422" sId="1">
    <oc r="K300" t="inlineStr">
      <is>
        <t>Разрешение</t>
      </is>
    </oc>
    <nc r="K300"/>
  </rcc>
  <rcc rId="8423" sId="1">
    <oc r="M300" t="inlineStr">
      <is>
        <t>ЕПГУ</t>
      </is>
    </oc>
    <nc r="M300"/>
  </rcc>
  <rcc rId="8424" sId="1" numFmtId="4">
    <oc r="N300">
      <v>39263.910000000003</v>
    </oc>
    <nc r="N300"/>
  </rcc>
  <rcc rId="8425" sId="1" numFmtId="4">
    <oc r="O300">
      <v>0</v>
    </oc>
    <nc r="O300"/>
  </rcc>
  <rcc rId="8426" sId="1" numFmtId="4">
    <oc r="P300">
      <v>7852.78</v>
    </oc>
    <nc r="P300"/>
  </rcc>
  <rcc rId="8427" sId="1">
    <oc r="Q300">
      <f>P300/(N300-O300)</f>
    </oc>
    <nc r="Q300"/>
  </rcc>
  <rcc rId="8428" sId="1">
    <oc r="B301">
      <v>5023</v>
    </oc>
    <nc r="B301"/>
  </rcc>
  <rcc rId="8429" sId="1">
    <oc r="C301" t="inlineStr">
      <is>
        <t>Давыдова О.В.</t>
      </is>
    </oc>
    <nc r="C301"/>
  </rcc>
  <rcc rId="8430" sId="1">
    <oc r="D301" t="inlineStr">
      <is>
        <t>ОБЩЕСТВО С ОГРАНИЧЕННОЙ ОТВЕТСТВЕННОСТЬЮ "ЗНАМЕНСКОЕ"</t>
      </is>
    </oc>
    <nc r="D301"/>
  </rcc>
  <rcc rId="8431" sId="1">
    <oc r="E301">
      <v>5023019304</v>
    </oc>
    <nc r="E301"/>
  </rcc>
  <rcc rId="8432" sId="1">
    <oc r="F301">
      <v>5024237551</v>
    </oc>
    <nc r="F301"/>
  </rcc>
  <rcc rId="8433" sId="1" numFmtId="19">
    <oc r="G301">
      <v>45390</v>
    </oc>
    <nc r="G301"/>
  </rcc>
  <rcc rId="8434" sId="1" numFmtId="23">
    <oc r="H301">
      <v>0.35555555555555557</v>
    </oc>
    <nc r="H301"/>
  </rcc>
  <rcc rId="8435" sId="1" numFmtId="19">
    <oc r="I301">
      <v>45392</v>
    </oc>
    <nc r="I301"/>
  </rcc>
  <rcc rId="8436" sId="1" numFmtId="4">
    <oc r="J301">
      <v>233</v>
    </oc>
    <nc r="J301"/>
  </rcc>
  <rcc rId="8437" sId="1">
    <oc r="K301" t="inlineStr">
      <is>
        <t>Отказ</t>
      </is>
    </oc>
    <nc r="K301"/>
  </rcc>
  <rcc rId="8438" sId="1">
    <oc r="L301" t="inlineStr">
      <is>
        <t>Предоставление неполного комплекта документов</t>
      </is>
    </oc>
    <nc r="L301"/>
  </rcc>
  <rcc rId="8439" sId="1">
    <oc r="M301" t="inlineStr">
      <is>
        <t>ЕПГУ, #100</t>
      </is>
    </oc>
    <nc r="M301"/>
  </rcc>
  <rcc rId="8440" sId="1" numFmtId="4">
    <oc r="N301">
      <v>607470.05000000005</v>
    </oc>
    <nc r="N301"/>
  </rcc>
  <rcc rId="8441" sId="1" numFmtId="4">
    <oc r="O301">
      <v>0</v>
    </oc>
    <nc r="O301"/>
  </rcc>
  <rcc rId="8442" sId="1" numFmtId="4">
    <oc r="P301">
      <v>0</v>
    </oc>
    <nc r="P301"/>
  </rcc>
  <rcc rId="8443" sId="1">
    <oc r="Q301">
      <f>P301/(N301-O301)</f>
    </oc>
    <nc r="Q301"/>
  </rcc>
  <rcc rId="8444" sId="1">
    <oc r="B302">
      <v>5047</v>
    </oc>
    <nc r="B302"/>
  </rcc>
  <rcc rId="8445" sId="1">
    <oc r="C302" t="inlineStr">
      <is>
        <t>Воробьева Л.В.</t>
      </is>
    </oc>
    <nc r="C302"/>
  </rcc>
  <rcc rId="8446" sId="1">
    <oc r="D302" t="inlineStr">
      <is>
        <t>ОБЩЕСТВО С ОГРАНИЧЕННОЙ ОТВЕТСТВЕННОСТЬЮ "ДЕСЯТОЕ КОРОЛЕВСТВО"</t>
      </is>
    </oc>
    <nc r="D302"/>
  </rcc>
  <rcc rId="8447" sId="1">
    <oc r="E302">
      <v>7735015075</v>
    </oc>
    <nc r="E302"/>
  </rcc>
  <rcc rId="8448" sId="1">
    <oc r="F302">
      <v>7713321088</v>
    </oc>
    <nc r="F302"/>
  </rcc>
  <rcc rId="8449" sId="1" numFmtId="19">
    <oc r="G302">
      <v>45390</v>
    </oc>
    <nc r="G302"/>
  </rcc>
  <rcc rId="8450" sId="1" numFmtId="23">
    <oc r="H302">
      <v>0.53263888888888888</v>
    </oc>
    <nc r="H302"/>
  </rcc>
  <rcc rId="8451" sId="1" numFmtId="19">
    <oc r="I302">
      <v>45392</v>
    </oc>
    <nc r="I302"/>
  </rcc>
  <rcc rId="8452" sId="1" numFmtId="4">
    <oc r="J302">
      <v>221</v>
    </oc>
    <nc r="J302"/>
  </rcc>
  <rcc rId="8453" sId="1">
    <oc r="K302" t="inlineStr">
      <is>
        <t>Разрешение</t>
      </is>
    </oc>
    <nc r="K302"/>
  </rcc>
  <rcc rId="8454" sId="1" numFmtId="4">
    <oc r="N302">
      <v>1253091.1000000001</v>
    </oc>
    <nc r="N302"/>
  </rcc>
  <rcc rId="8455" sId="1" numFmtId="4">
    <oc r="O302">
      <v>0</v>
    </oc>
    <nc r="O302"/>
  </rcc>
  <rcc rId="8456" sId="1" numFmtId="4">
    <oc r="P302">
      <v>250618.22</v>
    </oc>
    <nc r="P302"/>
  </rcc>
  <rcc rId="8457" sId="1">
    <oc r="Q302">
      <f>P302/(N302-O302)</f>
    </oc>
    <nc r="Q302"/>
  </rcc>
  <rcc rId="8458" sId="1">
    <oc r="B303">
      <v>5027</v>
    </oc>
    <nc r="B303"/>
  </rcc>
  <rcc rId="8459" sId="1">
    <oc r="C303" t="inlineStr">
      <is>
        <t>Кочеткова Е.А</t>
      </is>
    </oc>
    <nc r="C303"/>
  </rcc>
  <rcc rId="8460" sId="1">
    <oc r="D303" t="inlineStr">
      <is>
        <t>ОБЩЕСТВО С ОГРАНИЧЕННОЙ ОТВЕТСТВЕННОСТЬЮ "ЦЕНТР-ПЕРЛИТ"</t>
      </is>
    </oc>
    <nc r="D303"/>
  </rcc>
  <rcc rId="8461" sId="1">
    <oc r="E303">
      <v>5027006442</v>
    </oc>
    <nc r="E303"/>
  </rcc>
  <rcc rId="8462" sId="1">
    <oc r="F303">
      <v>5005065699</v>
    </oc>
    <nc r="F303"/>
  </rcc>
  <rcc rId="8463" sId="1" numFmtId="19">
    <oc r="G303">
      <v>45390</v>
    </oc>
    <nc r="G303"/>
  </rcc>
  <rcc rId="8464" sId="1" numFmtId="23">
    <oc r="H303">
      <v>0.68680555555555556</v>
    </oc>
    <nc r="H303"/>
  </rcc>
  <rcc rId="8465" sId="1" numFmtId="19">
    <oc r="I303">
      <v>45392</v>
    </oc>
    <nc r="I303"/>
  </rcc>
  <rcc rId="8466" sId="1" numFmtId="4">
    <oc r="J303">
      <v>216</v>
    </oc>
    <nc r="J303"/>
  </rcc>
  <rcc rId="8467" sId="1">
    <oc r="K303" t="inlineStr">
      <is>
        <t>Разрешение</t>
      </is>
    </oc>
    <nc r="K303"/>
  </rcc>
  <rcc rId="8468" sId="1" numFmtId="4">
    <oc r="N303">
      <v>272243.73</v>
    </oc>
    <nc r="N303"/>
  </rcc>
  <rcc rId="8469" sId="1" numFmtId="4">
    <oc r="O303">
      <v>0</v>
    </oc>
    <nc r="O303"/>
  </rcc>
  <rcc rId="8470" sId="1" numFmtId="4">
    <oc r="P303">
      <v>54431.11</v>
    </oc>
    <nc r="P303"/>
  </rcc>
  <rcc rId="8471" sId="1">
    <oc r="Q303">
      <f>P303/(N303-O303)</f>
    </oc>
    <nc r="Q303"/>
  </rcc>
  <rcc rId="8472" sId="1">
    <oc r="B304">
      <v>5027</v>
    </oc>
    <nc r="B304"/>
  </rcc>
  <rcc rId="8473" sId="1">
    <oc r="C304" t="inlineStr">
      <is>
        <t>Кочеткова Е.А</t>
      </is>
    </oc>
    <nc r="C304"/>
  </rcc>
  <rcc rId="8474" sId="1">
    <oc r="D304" t="inlineStr">
      <is>
        <t>Вагонное ремонтное депо Воскресенск-обособленное структурное подразделение АО "Вагонная ремонтная компания-1"</t>
      </is>
    </oc>
    <nc r="D304"/>
  </rcc>
  <rcc rId="8475" sId="1">
    <oc r="E304">
      <v>5027004744</v>
    </oc>
    <nc r="E304"/>
  </rcc>
  <rcc rId="8476" sId="1">
    <oc r="F304">
      <v>7708737490</v>
    </oc>
    <nc r="F304"/>
  </rcc>
  <rcc rId="8477" sId="1" numFmtId="19">
    <oc r="G304">
      <v>45390</v>
    </oc>
    <nc r="G304"/>
  </rcc>
  <rcc rId="8478" sId="1" numFmtId="23">
    <oc r="H304">
      <v>0.7319444444444444</v>
    </oc>
    <nc r="H304"/>
  </rcc>
  <rcc rId="8479" sId="1" numFmtId="19">
    <oc r="I304">
      <v>45399</v>
    </oc>
    <nc r="I304"/>
  </rcc>
  <rcc rId="8480" sId="1" numFmtId="4">
    <oc r="J304">
      <v>318</v>
    </oc>
    <nc r="J304"/>
  </rcc>
  <rcc rId="8481" sId="1">
    <oc r="K304" t="inlineStr">
      <is>
        <t>Разрешение</t>
      </is>
    </oc>
    <nc r="K304"/>
  </rcc>
  <rcc rId="8482" sId="1" numFmtId="4">
    <oc r="N304">
      <v>244168.09</v>
    </oc>
    <nc r="N304"/>
  </rcc>
  <rcc rId="8483" sId="1" numFmtId="4">
    <oc r="O304">
      <v>0</v>
    </oc>
    <nc r="O304"/>
  </rcc>
  <rcc rId="8484" sId="1" numFmtId="4">
    <oc r="P304">
      <v>48825</v>
    </oc>
    <nc r="P304"/>
  </rcc>
  <rcc rId="8485" sId="1">
    <oc r="Q304">
      <f>P304/(N304-O304)</f>
    </oc>
    <nc r="Q304"/>
  </rcc>
  <rcc rId="8486" sId="1">
    <oc r="B305">
      <v>5027</v>
    </oc>
    <nc r="B305"/>
  </rcc>
  <rcc rId="8487" sId="1">
    <oc r="C305" t="inlineStr">
      <is>
        <t>Кочеткова Е.А</t>
      </is>
    </oc>
    <nc r="C305"/>
  </rcc>
  <rcc rId="8488" sId="1">
    <oc r="D305" t="inlineStr">
      <is>
        <t>ОБЩЕСТВО С ОГРАНИЧЕННОЙ ОТВЕТСТВЕННОСТЬЮ "ЭЙ-ДЖИ СТРОЙМАРКЕТ"</t>
      </is>
    </oc>
    <nc r="D305"/>
  </rcc>
  <rcc rId="8489" sId="1">
    <oc r="E305">
      <v>5027001267</v>
    </oc>
    <nc r="E305"/>
  </rcc>
  <rcc rId="8490" sId="1">
    <oc r="F305">
      <v>5005033619</v>
    </oc>
    <nc r="F305"/>
  </rcc>
  <rcc rId="8491" sId="1" numFmtId="19">
    <oc r="G305">
      <v>45390</v>
    </oc>
    <nc r="G305"/>
  </rcc>
  <rcc rId="8492" sId="1" numFmtId="23">
    <oc r="H305">
      <v>0.68888888888888899</v>
    </oc>
    <nc r="H305"/>
  </rcc>
  <rcc rId="8493" sId="1" numFmtId="19">
    <oc r="I305">
      <v>45391</v>
    </oc>
    <nc r="I305"/>
  </rcc>
  <rcc rId="8494" sId="1" numFmtId="4">
    <oc r="J305">
      <v>213</v>
    </oc>
    <nc r="J305"/>
  </rcc>
  <rcc rId="8495" sId="1">
    <oc r="K305" t="inlineStr">
      <is>
        <t>Разрешение</t>
      </is>
    </oc>
    <nc r="K305"/>
  </rcc>
  <rcc rId="8496" sId="1" numFmtId="4">
    <oc r="N305">
      <v>2685863.65</v>
    </oc>
    <nc r="N305"/>
  </rcc>
  <rcc rId="8497" sId="1" numFmtId="4">
    <oc r="O305">
      <v>0</v>
    </oc>
    <nc r="O305"/>
  </rcc>
  <rcc rId="8498" sId="1" numFmtId="4">
    <oc r="P305">
      <v>805493</v>
    </oc>
    <nc r="P305"/>
  </rcc>
  <rcc rId="8499" sId="1">
    <oc r="Q305">
      <f>P305/(N305-O305)</f>
    </oc>
    <nc r="Q305"/>
  </rcc>
  <rcc rId="8500" sId="1">
    <oc r="B306">
      <v>5011</v>
    </oc>
    <nc r="B306"/>
  </rcc>
  <rcc rId="8501" sId="1">
    <oc r="C306" t="inlineStr">
      <is>
        <t>Пасько Н.В.</t>
      </is>
    </oc>
    <nc r="C306"/>
  </rcc>
  <rcc rId="8502" sId="1">
    <oc r="D306" t="inlineStr">
      <is>
        <t>АКЦИОНЕРНОЕ ОБЩЕСТВО "ПРИБОРЫ И ОБОРУДОВАНИЕ ДЛЯ НАУЧНЫХ ИССЛЕДОВАНИЙ"</t>
      </is>
    </oc>
    <nc r="D306"/>
  </rcc>
  <rcc rId="8503" sId="1">
    <oc r="E306">
      <v>5011003531</v>
    </oc>
    <nc r="E306"/>
  </rcc>
  <rcc rId="8504" sId="1">
    <oc r="F306">
      <v>722000840</v>
    </oc>
    <nc r="F306"/>
  </rcc>
  <rcc rId="8505" sId="1" numFmtId="19">
    <oc r="G306">
      <v>45390</v>
    </oc>
    <nc r="G306"/>
  </rcc>
  <rcc rId="8506" sId="1" numFmtId="23">
    <oc r="H306">
      <v>0.53333333333333333</v>
    </oc>
    <nc r="H306"/>
  </rcc>
  <rcc rId="8507" sId="1" numFmtId="19">
    <oc r="I306">
      <v>45394</v>
    </oc>
    <nc r="I306"/>
  </rcc>
  <rcc rId="8508" sId="1" numFmtId="4">
    <oc r="J306">
      <v>260</v>
    </oc>
    <nc r="J306"/>
  </rcc>
  <rcc rId="8509" sId="1">
    <oc r="K306" t="inlineStr">
      <is>
        <t>Разрешение</t>
      </is>
    </oc>
    <nc r="K306"/>
  </rcc>
  <rcc rId="8510" sId="1" numFmtId="4">
    <oc r="N306">
      <v>540981.19999999995</v>
    </oc>
    <nc r="N306"/>
  </rcc>
  <rcc rId="8511" sId="1" numFmtId="4">
    <oc r="O306">
      <v>0</v>
    </oc>
    <nc r="O306"/>
  </rcc>
  <rcc rId="8512" sId="1" numFmtId="4">
    <oc r="P306">
      <v>108196.24</v>
    </oc>
    <nc r="P306"/>
  </rcc>
  <rcc rId="8513" sId="1">
    <oc r="Q306">
      <f>P306/(N306-O306)</f>
    </oc>
    <nc r="Q306"/>
  </rcc>
  <rcc rId="8514" sId="1" numFmtId="4">
    <oc r="S306">
      <v>305</v>
    </oc>
    <nc r="S306"/>
  </rcc>
  <rcc rId="8515" sId="1" numFmtId="19">
    <oc r="T306">
      <v>45398</v>
    </oc>
    <nc r="T306"/>
  </rcc>
  <rcc rId="8516" sId="1" numFmtId="19">
    <oc r="U306">
      <v>45399</v>
    </oc>
    <nc r="U306"/>
  </rcc>
  <rcc rId="8517" sId="1" numFmtId="4">
    <oc r="V306">
      <v>108196.24</v>
    </oc>
    <nc r="V306"/>
  </rcc>
  <rcc rId="8518" sId="1">
    <oc r="B307">
      <v>5018</v>
    </oc>
    <nc r="B307"/>
  </rcc>
  <rcc rId="8519" sId="1">
    <oc r="C307" t="inlineStr">
      <is>
        <t>Сергеева А.А.</t>
      </is>
    </oc>
    <nc r="C307"/>
  </rcc>
  <rcc rId="8520" sId="1">
    <oc r="D307" t="inlineStr">
      <is>
        <t>ЗАКРЫТОЕ АКЦИОНЕРНОЕ ОБЩЕСТВО "ГРУППА КОМПАНИЙ АККОРД"</t>
      </is>
    </oc>
    <nc r="D307"/>
  </rcc>
  <rcc rId="8521" sId="1">
    <oc r="E307">
      <v>7708046767</v>
    </oc>
    <nc r="E307"/>
  </rcc>
  <rcc rId="8522" sId="1">
    <oc r="F307">
      <v>7709797580</v>
    </oc>
    <nc r="F307"/>
  </rcc>
  <rcc rId="8523" sId="1" numFmtId="19">
    <oc r="G307">
      <v>45391</v>
    </oc>
    <nc r="G307"/>
  </rcc>
  <rcc rId="8524" sId="1" numFmtId="23">
    <oc r="H307">
      <v>0.42569444444444443</v>
    </oc>
    <nc r="H307"/>
  </rcc>
  <rcc rId="8525" sId="1" numFmtId="19">
    <oc r="I307">
      <v>45392</v>
    </oc>
    <nc r="I307"/>
  </rcc>
  <rcc rId="8526" sId="1" numFmtId="4">
    <oc r="J307">
      <v>230</v>
    </oc>
    <nc r="J307"/>
  </rcc>
  <rcc rId="8527" sId="1">
    <oc r="K307" t="inlineStr">
      <is>
        <t>Разрешение</t>
      </is>
    </oc>
    <nc r="K307"/>
  </rcc>
  <rcc rId="8528" sId="1">
    <oc r="M307" t="inlineStr">
      <is>
        <t>ЕПГУ</t>
      </is>
    </oc>
    <nc r="M307"/>
  </rcc>
  <rcc rId="8529" sId="1" numFmtId="4">
    <oc r="N307">
      <v>979696.68</v>
    </oc>
    <nc r="N307"/>
  </rcc>
  <rcc rId="8530" sId="1" numFmtId="4">
    <oc r="O307">
      <v>0</v>
    </oc>
    <nc r="O307"/>
  </rcc>
  <rcc rId="8531" sId="1" numFmtId="4">
    <oc r="P307">
      <v>195939.34</v>
    </oc>
    <nc r="P307"/>
  </rcc>
  <rcc rId="8532" sId="1">
    <oc r="Q307">
      <f>P307/(N307-O307)</f>
    </oc>
    <nc r="Q307"/>
  </rcc>
  <rcc rId="8533" sId="1">
    <oc r="B308">
      <v>5046</v>
    </oc>
    <nc r="B308"/>
  </rcc>
  <rcc rId="8534" sId="1">
    <oc r="C308" t="inlineStr">
      <is>
        <t>Власова  О.В.</t>
      </is>
    </oc>
    <nc r="C308"/>
  </rcc>
  <rcc rId="8535" sId="1">
    <oc r="D308" t="inlineStr">
      <is>
        <t>АКЦИОНЕРНОЕ ОБЩЕСТВО "СОЛНЕЧНОГОРСКИЙ ЭЛЕКТРОМЕХАНИЧЕСКИЙ ЗАВОД"</t>
      </is>
    </oc>
    <nc r="D308"/>
  </rcc>
  <rcc rId="8536" sId="1">
    <oc r="E308">
      <v>5046004620</v>
    </oc>
    <nc r="E308"/>
  </rcc>
  <rcc rId="8537" sId="1">
    <oc r="F308">
      <v>5044054919</v>
    </oc>
    <nc r="F308"/>
  </rcc>
  <rcc rId="8538" sId="1" numFmtId="19">
    <oc r="G308">
      <v>45391</v>
    </oc>
    <nc r="G308"/>
  </rcc>
  <rcc rId="8539" sId="1" numFmtId="23">
    <oc r="H308">
      <v>0.62222222222222223</v>
    </oc>
    <nc r="H308"/>
  </rcc>
  <rcc rId="8540" sId="1" numFmtId="19">
    <oc r="I308">
      <v>45393</v>
    </oc>
    <nc r="I308"/>
  </rcc>
  <rcc rId="8541" sId="1" numFmtId="4">
    <oc r="J308">
      <v>248</v>
    </oc>
    <nc r="J308"/>
  </rcc>
  <rcc rId="8542" sId="1">
    <oc r="K308" t="inlineStr">
      <is>
        <t>Отказ</t>
      </is>
    </oc>
    <nc r="K308"/>
  </rcc>
  <rcc rId="8543" sId="1">
    <oc r="L308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308"/>
  </rcc>
  <rcc rId="8544" sId="1" numFmtId="4">
    <oc r="N308">
      <v>1254565.46</v>
    </oc>
    <nc r="N308"/>
  </rcc>
  <rcc rId="8545" sId="1" numFmtId="4">
    <oc r="O308">
      <v>0</v>
    </oc>
    <nc r="O308"/>
  </rcc>
  <rcc rId="8546" sId="1" numFmtId="4">
    <oc r="P308">
      <v>0</v>
    </oc>
    <nc r="P308"/>
  </rcc>
  <rcc rId="8547" sId="1">
    <oc r="Q308">
      <f>P308/(N308-O308)</f>
    </oc>
    <nc r="Q308"/>
  </rcc>
  <rcc rId="8548" sId="1">
    <oc r="B309">
      <v>5011</v>
    </oc>
    <nc r="B309"/>
  </rcc>
  <rcc rId="8549" sId="1">
    <oc r="C309" t="inlineStr">
      <is>
        <t>Пасько Н.В.</t>
      </is>
    </oc>
    <nc r="C309"/>
  </rcc>
  <rcc rId="8550" sId="1">
    <oc r="D309" t="inlineStr">
      <is>
        <t>АКЦИОНЕРНОЕ ОБЩЕСТВО "ОМИКА"</t>
      </is>
    </oc>
    <nc r="D309"/>
  </rcc>
  <rcc rId="8551" sId="1">
    <oc r="E309">
      <v>5011009602</v>
    </oc>
    <nc r="E309"/>
  </rcc>
  <rcc rId="8552" sId="1">
    <oc r="F309">
      <v>5029110693</v>
    </oc>
    <nc r="F309"/>
  </rcc>
  <rcc rId="8553" sId="1" numFmtId="19">
    <oc r="G309">
      <v>45391</v>
    </oc>
    <nc r="G309"/>
  </rcc>
  <rcc rId="8554" sId="1" numFmtId="23">
    <oc r="H309">
      <v>0.61944444444444446</v>
    </oc>
    <nc r="H309"/>
  </rcc>
  <rcc rId="8555" sId="1" numFmtId="19">
    <oc r="I309">
      <v>45399</v>
    </oc>
    <nc r="I309"/>
  </rcc>
  <rcc rId="8556" sId="1" numFmtId="4">
    <oc r="J309">
      <v>322</v>
    </oc>
    <nc r="J309"/>
  </rcc>
  <rcc rId="8557" sId="1">
    <oc r="K309" t="inlineStr">
      <is>
        <t>Разрешение</t>
      </is>
    </oc>
    <nc r="K309"/>
  </rcc>
  <rcc rId="8558" sId="1" numFmtId="4">
    <oc r="N309">
      <v>66331.070000000007</v>
    </oc>
    <nc r="N309"/>
  </rcc>
  <rcc rId="8559" sId="1" numFmtId="4">
    <oc r="O309">
      <v>0</v>
    </oc>
    <nc r="O309"/>
  </rcc>
  <rcc rId="8560" sId="1" numFmtId="4">
    <oc r="P309">
      <v>13200</v>
    </oc>
    <nc r="P309"/>
  </rcc>
  <rcc rId="8561" sId="1">
    <oc r="Q309">
      <f>P309/(N309-O309)</f>
    </oc>
    <nc r="Q309"/>
  </rcc>
  <rcc rId="8562" sId="1">
    <oc r="B310">
      <v>5034</v>
    </oc>
    <nc r="B310"/>
  </rcc>
  <rcc rId="8563" sId="1">
    <oc r="C310" t="inlineStr">
      <is>
        <t xml:space="preserve">Панкратова И.Н. </t>
      </is>
    </oc>
    <nc r="C310"/>
  </rcc>
  <rcc rId="8564" sId="1">
    <oc r="D310" t="inlineStr">
      <is>
        <t>АКЦИОНЕРНОЕ ОБЩЕСТВО "ЗАГОРСКАЯ ГАЭС-2"</t>
      </is>
    </oc>
    <nc r="D310"/>
  </rcc>
  <rcc rId="8565" sId="1">
    <oc r="E310">
      <v>5034006745</v>
    </oc>
    <nc r="E310"/>
  </rcc>
  <rcc rId="8566" sId="1">
    <oc r="F310">
      <v>5042086312</v>
    </oc>
    <nc r="F310"/>
  </rcc>
  <rcc rId="8567" sId="1" numFmtId="19">
    <oc r="G310">
      <v>45391</v>
    </oc>
    <nc r="G310"/>
  </rcc>
  <rcc rId="8568" sId="1" numFmtId="23">
    <oc r="H310">
      <v>0.62430555555555556</v>
    </oc>
    <nc r="H310"/>
  </rcc>
  <rcc rId="8569" sId="1" numFmtId="19">
    <oc r="I310">
      <v>45397</v>
    </oc>
    <nc r="I310"/>
  </rcc>
  <rcc rId="8570" sId="1" numFmtId="4">
    <oc r="J310">
      <v>267</v>
    </oc>
    <nc r="J310"/>
  </rcc>
  <rcc rId="8571" sId="1">
    <oc r="K310" t="inlineStr">
      <is>
        <t>Отказ</t>
      </is>
    </oc>
    <nc r="K310"/>
  </rcc>
  <rcc rId="8572" sId="1">
    <oc r="L310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310"/>
  </rcc>
  <rcc rId="8573" sId="1" numFmtId="4">
    <oc r="N310">
      <v>174131.74</v>
    </oc>
    <nc r="N310"/>
  </rcc>
  <rcc rId="8574" sId="1" numFmtId="4">
    <oc r="O310">
      <v>0</v>
    </oc>
    <nc r="O310"/>
  </rcc>
  <rcc rId="8575" sId="1" numFmtId="4">
    <oc r="P310">
      <v>0</v>
    </oc>
    <nc r="P310"/>
  </rcc>
  <rcc rId="8576" sId="1">
    <oc r="Q310">
      <f>P310/(N310-O310)</f>
    </oc>
    <nc r="Q310"/>
  </rcc>
  <rcc rId="8577" sId="1">
    <oc r="B311">
      <v>5026</v>
    </oc>
    <nc r="B311"/>
  </rcc>
  <rcc rId="8578" sId="1">
    <oc r="C311" t="inlineStr">
      <is>
        <t>Кочеткова Е.А</t>
      </is>
    </oc>
    <nc r="C311"/>
  </rcc>
  <rcc rId="8579" sId="1">
    <oc r="D311" t="inlineStr">
      <is>
        <t>ОБЩЕСТВО С ОГРАНИЧЕННОЙ ОТВЕТСТВЕННОСТЬЮ "ТЕРМИНАЛЬНО-ЛОГИСТИЧЕСКИЙ ЦЕНТР "БЕЛЫЙ РАСТ"</t>
      </is>
    </oc>
    <nc r="D311"/>
  </rcc>
  <rcc rId="8580" sId="1">
    <oc r="E311">
      <v>7728027215</v>
    </oc>
    <nc r="E311"/>
  </rcc>
  <rcc rId="8581" sId="1">
    <oc r="F311">
      <v>7703543814</v>
    </oc>
    <nc r="F311"/>
  </rcc>
  <rcc rId="8582" sId="1" numFmtId="19">
    <oc r="G311">
      <v>45391</v>
    </oc>
    <nc r="G311"/>
  </rcc>
  <rcc rId="8583" sId="1" numFmtId="23">
    <oc r="H311">
      <v>0.62013888888888891</v>
    </oc>
    <nc r="H311"/>
  </rcc>
  <rcc rId="8584" sId="1" numFmtId="19">
    <oc r="I311">
      <v>45394</v>
    </oc>
    <nc r="I311"/>
  </rcc>
  <rcc rId="8585" sId="1" numFmtId="4">
    <oc r="J311">
      <v>251</v>
    </oc>
    <nc r="J311"/>
  </rcc>
  <rcc rId="8586" sId="1">
    <oc r="K311" t="inlineStr">
      <is>
        <t>Отказ</t>
      </is>
    </oc>
    <nc r="K311"/>
  </rcc>
  <rcc rId="8587" sId="1">
    <oc r="L311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311"/>
  </rcc>
  <rcc rId="8588" sId="1" numFmtId="4">
    <oc r="N311">
      <v>3599161.96</v>
    </oc>
    <nc r="N311"/>
  </rcc>
  <rcc rId="8589" sId="1" numFmtId="4">
    <oc r="O311">
      <v>0</v>
    </oc>
    <nc r="O311"/>
  </rcc>
  <rcc rId="8590" sId="1" numFmtId="4">
    <oc r="P311">
      <v>0</v>
    </oc>
    <nc r="P311"/>
  </rcc>
  <rcc rId="8591" sId="1">
    <oc r="Q311">
      <f>P311/(N311-O311)</f>
    </oc>
    <nc r="Q311"/>
  </rcc>
  <rcc rId="8592" sId="1">
    <oc r="B312">
      <v>5037</v>
    </oc>
    <nc r="B312"/>
  </rcc>
  <rcc rId="8593" sId="1">
    <oc r="C312" t="inlineStr">
      <is>
        <t>Власова  О.В.</t>
      </is>
    </oc>
    <nc r="C312"/>
  </rcc>
  <rcc rId="8594" sId="1">
    <oc r="D312" t="inlineStr">
      <is>
        <t>ОБЩЕСТВО С ОГРАНИЧЕННОЙ ОТВЕТСТВЕННОСТЬЮ "КЛИНИКАПРОФ"</t>
      </is>
    </oc>
    <nc r="D312"/>
  </rcc>
  <rcc rId="8595" sId="1">
    <oc r="E312">
      <v>5037007166</v>
    </oc>
    <nc r="E312"/>
  </rcc>
  <rcc rId="8596" sId="1">
    <oc r="F312">
      <v>5020072161</v>
    </oc>
    <nc r="F312"/>
  </rcc>
  <rcc rId="8597" sId="1" numFmtId="19">
    <oc r="G312">
      <v>45391</v>
    </oc>
    <nc r="G312"/>
  </rcc>
  <rcc rId="8598" sId="1" numFmtId="23">
    <oc r="H312">
      <v>0.64097222222222217</v>
    </oc>
    <nc r="H312"/>
  </rcc>
  <rcc rId="8599" sId="1" numFmtId="19">
    <oc r="I312">
      <v>45393</v>
    </oc>
    <nc r="I312"/>
  </rcc>
  <rcc rId="8600" sId="1" numFmtId="4">
    <oc r="J312">
      <v>245</v>
    </oc>
    <nc r="J312"/>
  </rcc>
  <rcc rId="8601" sId="1">
    <oc r="K312" t="inlineStr">
      <is>
        <t>Разрешение</t>
      </is>
    </oc>
    <nc r="K312"/>
  </rcc>
  <rcc rId="8602" sId="1">
    <oc r="M312" t="inlineStr">
      <is>
        <t>ЕПГУ</t>
      </is>
    </oc>
    <nc r="M312"/>
  </rcc>
  <rcc rId="8603" sId="1" numFmtId="4">
    <oc r="N312">
      <v>11249.13</v>
    </oc>
    <nc r="N312"/>
  </rcc>
  <rcc rId="8604" sId="1" numFmtId="4">
    <oc r="O312">
      <v>0</v>
    </oc>
    <nc r="O312"/>
  </rcc>
  <rcc rId="8605" sId="1" numFmtId="4">
    <oc r="P312">
      <v>2249.83</v>
    </oc>
    <nc r="P312"/>
  </rcc>
  <rcc rId="8606" sId="1">
    <oc r="Q312">
      <f>P312/(N312-O312)</f>
    </oc>
    <nc r="Q312"/>
  </rcc>
  <rcc rId="8607" sId="1">
    <oc r="B313">
      <v>5027</v>
    </oc>
    <nc r="B313"/>
  </rcc>
  <rcc rId="8608" sId="1">
    <oc r="C313" t="inlineStr">
      <is>
        <t>Кочеткова Е.А</t>
      </is>
    </oc>
    <nc r="C313"/>
  </rcc>
  <rcc rId="8609" sId="1">
    <oc r="D313" t="inlineStr">
      <is>
        <t>ОБЩЕСТВО С ОГРАНИЧЕННОЙ ОТВЕТСТВЕННОСТЬЮ "ФАБИ"</t>
      </is>
    </oc>
    <nc r="D313"/>
  </rcc>
  <rcc rId="8610" sId="1">
    <oc r="E313">
      <v>5027000557</v>
    </oc>
    <nc r="E313"/>
  </rcc>
  <rcc rId="8611" sId="1">
    <oc r="F313">
      <v>5005005770</v>
    </oc>
    <nc r="F313"/>
  </rcc>
  <rcc rId="8612" sId="1" numFmtId="19">
    <oc r="G313">
      <v>45392</v>
    </oc>
    <nc r="G313"/>
  </rcc>
  <rcc rId="8613" sId="1" numFmtId="23">
    <oc r="H313">
      <v>0.45069444444444445</v>
    </oc>
    <nc r="H313"/>
  </rcc>
  <rcc rId="8614" sId="1" numFmtId="19">
    <oc r="I313">
      <v>45394</v>
    </oc>
    <nc r="I313"/>
  </rcc>
  <rcc rId="8615" sId="1">
    <oc r="J313" t="inlineStr">
      <is>
        <t>265-Ф</t>
      </is>
    </oc>
    <nc r="J313"/>
  </rcc>
  <rcc rId="8616" sId="1">
    <oc r="K313" t="inlineStr">
      <is>
        <t>Разрешение</t>
      </is>
    </oc>
    <nc r="K313"/>
  </rcc>
  <rcc rId="8617" sId="1">
    <oc r="M313" t="inlineStr">
      <is>
        <t>ЕПГУ</t>
      </is>
    </oc>
    <nc r="M313"/>
  </rcc>
  <rcc rId="8618" sId="1" numFmtId="4">
    <oc r="N313">
      <v>1585801.38</v>
    </oc>
    <nc r="N313"/>
  </rcc>
  <rcc rId="8619" sId="1" numFmtId="4">
    <oc r="O313">
      <v>0</v>
    </oc>
    <nc r="O313"/>
  </rcc>
  <rcc rId="8620" sId="1" numFmtId="4">
    <oc r="P313">
      <v>308306.05</v>
    </oc>
    <nc r="P313"/>
  </rcc>
  <rcc rId="8621" sId="1">
    <oc r="Q313">
      <f>P313/(N313-O313)</f>
    </oc>
    <nc r="Q313"/>
  </rcc>
  <rcc rId="8622" sId="1">
    <oc r="B314">
      <v>5046</v>
    </oc>
    <nc r="B314"/>
  </rcc>
  <rcc rId="8623" sId="1">
    <oc r="C314" t="inlineStr">
      <is>
        <t>Власова  О.В.</t>
      </is>
    </oc>
    <nc r="C314"/>
  </rcc>
  <rcc rId="8624" sId="1">
    <oc r="D314" t="inlineStr">
      <is>
        <t>АКЦИОНЕРНОЕ ОБЩЕСТВО "СОЛНЕЧНОГОРСКИЙ ЗАВОД "ЕВРОПЛАСТ"</t>
      </is>
    </oc>
    <nc r="D314"/>
  </rcc>
  <rcc rId="8625" sId="1">
    <oc r="E314">
      <v>5046004552</v>
    </oc>
    <nc r="E314"/>
  </rcc>
  <rcc rId="8626" sId="1">
    <oc r="F314">
      <v>5044042279</v>
    </oc>
    <nc r="F314"/>
  </rcc>
  <rcc rId="8627" sId="1" numFmtId="19">
    <oc r="G314">
      <v>45392</v>
    </oc>
    <nc r="G314"/>
  </rcc>
  <rcc rId="8628" sId="1" numFmtId="23">
    <oc r="H314">
      <v>0.42708333333333331</v>
    </oc>
    <nc r="H314"/>
  </rcc>
  <rcc rId="8629" sId="1" numFmtId="19">
    <oc r="I314">
      <v>45393</v>
    </oc>
    <nc r="I314"/>
  </rcc>
  <rcc rId="8630" sId="1" numFmtId="4">
    <oc r="J314">
      <v>244</v>
    </oc>
    <nc r="J314"/>
  </rcc>
  <rcc rId="8631" sId="1">
    <oc r="K314" t="inlineStr">
      <is>
        <t>Разрешение</t>
      </is>
    </oc>
    <nc r="K314"/>
  </rcc>
  <rcc rId="8632" sId="1">
    <oc r="M314" t="inlineStr">
      <is>
        <t>ЕПГУ</t>
      </is>
    </oc>
    <nc r="M314"/>
  </rcc>
  <rcc rId="8633" sId="1" numFmtId="4">
    <oc r="N314">
      <v>2178323.0699999998</v>
    </oc>
    <nc r="N314"/>
  </rcc>
  <rcc rId="8634" sId="1" numFmtId="4">
    <oc r="O314">
      <v>0</v>
    </oc>
    <nc r="O314"/>
  </rcc>
  <rcc rId="8635" sId="1" numFmtId="4">
    <oc r="P314">
      <v>296670</v>
    </oc>
    <nc r="P314"/>
  </rcc>
  <rcc rId="8636" sId="1">
    <oc r="Q314">
      <f>P314/(N314-O314)</f>
    </oc>
    <nc r="Q314"/>
  </rcc>
  <rcc rId="8637" sId="1">
    <oc r="B315">
      <v>5014</v>
    </oc>
    <nc r="B315"/>
  </rcc>
  <rcc rId="8638" sId="1">
    <oc r="C315" t="inlineStr">
      <is>
        <t>Сидорова Н.И.</t>
      </is>
    </oc>
    <nc r="C315"/>
  </rcc>
  <rcc rId="8639" sId="1">
    <oc r="D315" t="inlineStr">
      <is>
        <t>ОБЩЕСТВО С ОГРАНИЧЕННОЙ ОТВЕТСТВЕННОСТЬЮ "КОМПАНИЯ ПО ДОСТАВКЕ-КАРГО"</t>
      </is>
    </oc>
    <nc r="D315"/>
  </rcc>
  <rcc rId="8640" sId="1">
    <oc r="E315">
      <v>5014021831</v>
    </oc>
    <nc r="E315"/>
  </rcc>
  <rcc rId="8641" sId="1">
    <oc r="F315">
      <v>5027226438</v>
    </oc>
    <nc r="F315"/>
  </rcc>
  <rcc rId="8642" sId="1" numFmtId="19">
    <oc r="G315">
      <v>45392</v>
    </oc>
    <nc r="G315"/>
  </rcc>
  <rcc rId="8643" sId="1" numFmtId="23">
    <oc r="H315">
      <v>0.44236111111111115</v>
    </oc>
    <nc r="H315"/>
  </rcc>
  <rcc rId="8644" sId="1" numFmtId="19">
    <oc r="I315">
      <v>45397</v>
    </oc>
    <nc r="I315"/>
  </rcc>
  <rcc rId="8645" sId="1" numFmtId="4">
    <oc r="J315">
      <v>280</v>
    </oc>
    <nc r="J315"/>
  </rcc>
  <rcc rId="8646" sId="1">
    <oc r="K315" t="inlineStr">
      <is>
        <t>Разрешение</t>
      </is>
    </oc>
    <nc r="K315"/>
  </rcc>
  <rcc rId="8647" sId="1">
    <oc r="M315" t="inlineStr">
      <is>
        <t>ЕПГУ</t>
      </is>
    </oc>
    <nc r="M315"/>
  </rcc>
  <rcc rId="8648" sId="1" numFmtId="4">
    <oc r="N315">
      <v>1166030.56</v>
    </oc>
    <nc r="N315"/>
  </rcc>
  <rcc rId="8649" sId="1" numFmtId="4">
    <oc r="O315">
      <v>0</v>
    </oc>
    <nc r="O315"/>
  </rcc>
  <rcc rId="8650" sId="1" numFmtId="4">
    <oc r="P315">
      <v>349500</v>
    </oc>
    <nc r="P315"/>
  </rcc>
  <rcc rId="8651" sId="1">
    <oc r="Q315">
      <f>P315/(N315-O315)</f>
    </oc>
    <nc r="Q315"/>
  </rcc>
  <rcc rId="8652" sId="1">
    <oc r="B316">
      <v>5018</v>
    </oc>
    <nc r="B316"/>
  </rcc>
  <rcc rId="8653" sId="1">
    <oc r="C316" t="inlineStr">
      <is>
        <t>Сергеева А.А.</t>
      </is>
    </oc>
    <nc r="C316"/>
  </rcc>
  <rcc rId="8654" sId="1">
    <oc r="D316" t="inlineStr">
      <is>
        <t>ОБЩЕСТВО С ОГРАНИЧЕННОЙ ОТВЕТСТВЕННОСТЬЮ "АККОРД ДИРЕКТ ГРУПП "</t>
      </is>
    </oc>
    <nc r="D316"/>
  </rcc>
  <rcc rId="8655" sId="1">
    <oc r="E316">
      <v>7716016139</v>
    </oc>
    <nc r="E316"/>
  </rcc>
  <rcc rId="8656" sId="1">
    <oc r="F316">
      <v>7721538140</v>
    </oc>
    <nc r="F316"/>
  </rcc>
  <rcc rId="8657" sId="1" numFmtId="19">
    <oc r="G316">
      <v>45392</v>
    </oc>
    <nc r="G316"/>
  </rcc>
  <rcc rId="8658" sId="1" numFmtId="23">
    <oc r="H316">
      <v>0.5083333333333333</v>
    </oc>
    <nc r="H316"/>
  </rcc>
  <rcc rId="8659" sId="1" numFmtId="19">
    <oc r="I316">
      <v>45394</v>
    </oc>
    <nc r="I316"/>
  </rcc>
  <rcc rId="8660" sId="1" numFmtId="4">
    <oc r="J316">
      <v>253</v>
    </oc>
    <nc r="J316"/>
  </rcc>
  <rcc rId="8661" sId="1">
    <oc r="K316" t="inlineStr">
      <is>
        <t>Разрешение</t>
      </is>
    </oc>
    <nc r="K316"/>
  </rcc>
  <rcc rId="8662" sId="1">
    <oc r="M316" t="inlineStr">
      <is>
        <t>ЕПГУ</t>
      </is>
    </oc>
    <nc r="M316"/>
  </rcc>
  <rcc rId="8663" sId="1" numFmtId="4">
    <oc r="N316">
      <v>165469.54999999999</v>
    </oc>
    <nc r="N316"/>
  </rcc>
  <rcc rId="8664" sId="1" numFmtId="4">
    <oc r="O316">
      <v>0</v>
    </oc>
    <nc r="O316"/>
  </rcc>
  <rcc rId="8665" sId="1" numFmtId="4">
    <oc r="P316">
      <v>33092.68</v>
    </oc>
    <nc r="P316"/>
  </rcc>
  <rcc rId="8666" sId="1">
    <oc r="Q316">
      <f>P316/(N316-O316)</f>
    </oc>
    <nc r="Q316"/>
  </rcc>
  <rcc rId="8667" sId="1">
    <oc r="B317">
      <v>5014</v>
    </oc>
    <nc r="B317"/>
  </rcc>
  <rcc rId="8668" sId="1">
    <oc r="C317" t="inlineStr">
      <is>
        <t>Сидорова Н.И.</t>
      </is>
    </oc>
    <nc r="C317"/>
  </rcc>
  <rcc rId="8669" sId="1">
    <oc r="D317" t="inlineStr">
      <is>
        <t>ОТКРЫТОЕ АКЦИОНЕРНОЕ ОБЩЕСТВО "ЛЮБЕРЕЦКАЯ СПЕЦИАЛИЗИРОВАННАЯ КОМПАНИЯ "ЛСК-ТЕРМОСТЕПС"</t>
      </is>
    </oc>
    <nc r="D317"/>
  </rcc>
  <rcc rId="8670" sId="1">
    <oc r="E317">
      <v>5014005137</v>
    </oc>
    <nc r="E317"/>
  </rcc>
  <rcc rId="8671" sId="1">
    <oc r="F317">
      <v>5027081454</v>
    </oc>
    <nc r="F317"/>
  </rcc>
  <rcc rId="8672" sId="1" numFmtId="19">
    <oc r="G317">
      <v>45392</v>
    </oc>
    <nc r="G317"/>
  </rcc>
  <rcc rId="8673" sId="1" numFmtId="23">
    <oc r="H317">
      <v>0.6479166666666667</v>
    </oc>
    <nc r="H317"/>
  </rcc>
  <rcc rId="8674" sId="1" numFmtId="19">
    <oc r="I317">
      <v>45394</v>
    </oc>
    <nc r="I317"/>
  </rcc>
  <rcc rId="8675" sId="1" numFmtId="4">
    <oc r="J317">
      <v>264</v>
    </oc>
    <nc r="J317"/>
  </rcc>
  <rcc rId="8676" sId="1">
    <oc r="K317" t="inlineStr">
      <is>
        <t>Разрешение</t>
      </is>
    </oc>
    <nc r="K317"/>
  </rcc>
  <rcc rId="8677" sId="1">
    <oc r="M317" t="inlineStr">
      <is>
        <t>ЕПГУ</t>
      </is>
    </oc>
    <nc r="M317"/>
  </rcc>
  <rcc rId="8678" sId="1" numFmtId="4">
    <oc r="N317">
      <v>1489647.8</v>
    </oc>
    <nc r="N317"/>
  </rcc>
  <rcc rId="8679" sId="1" numFmtId="4">
    <oc r="O317">
      <v>0</v>
    </oc>
    <nc r="O317"/>
  </rcc>
  <rcc rId="8680" sId="1" numFmtId="4">
    <oc r="P317">
      <v>297929</v>
    </oc>
    <nc r="P317"/>
  </rcc>
  <rcc rId="8681" sId="1">
    <oc r="Q317">
      <f>P317/(N317-O317)</f>
    </oc>
    <nc r="Q317"/>
  </rcc>
  <rcc rId="8682" sId="1">
    <oc r="B318">
      <v>5042</v>
    </oc>
    <nc r="B318"/>
  </rcc>
  <rcc rId="8683" sId="1">
    <oc r="C318" t="inlineStr">
      <is>
        <t>Распопова М.К.</t>
      </is>
    </oc>
    <nc r="C318"/>
  </rcc>
  <rcc rId="8684" sId="1">
    <oc r="D318" t="inlineStr">
      <is>
        <t>ОБЩЕСТВО С ОГРАНИЧЕННОЙ ОТВЕТСТВЕННОСТЬЮ "ТРАНСПОРТНО-ПРОИЗВОДСТВЕННАЯ КОМПАНИЯ "ПРОМТЕХДЕПО"</t>
      </is>
    </oc>
    <nc r="D318"/>
  </rcc>
  <rcc rId="8685" sId="1">
    <oc r="E318">
      <v>7730005400</v>
    </oc>
    <nc r="E318"/>
  </rcc>
  <rcc rId="8686" sId="1">
    <oc r="F318">
      <v>7716191951</v>
    </oc>
    <nc r="F318"/>
  </rcc>
  <rcc rId="8687" sId="1" numFmtId="19">
    <oc r="G318">
      <v>45392</v>
    </oc>
    <nc r="G318"/>
  </rcc>
  <rcc rId="8688" sId="1" numFmtId="23">
    <oc r="H318">
      <v>0.71944444444444444</v>
    </oc>
    <nc r="H318"/>
  </rcc>
  <rcc rId="8689" sId="1" numFmtId="19">
    <oc r="I318">
      <v>45394</v>
    </oc>
    <nc r="I318"/>
  </rcc>
  <rcc rId="8690" sId="1" numFmtId="4">
    <oc r="J318">
      <v>266</v>
    </oc>
    <nc r="J318"/>
  </rcc>
  <rcc rId="8691" sId="1">
    <oc r="K318" t="inlineStr">
      <is>
        <t>Разрешение</t>
      </is>
    </oc>
    <nc r="K318"/>
  </rcc>
  <rcc rId="8692" sId="1">
    <oc r="M318" t="inlineStr">
      <is>
        <t>ЕПГУ</t>
      </is>
    </oc>
    <nc r="M318"/>
  </rcc>
  <rcc rId="8693" sId="1" numFmtId="4">
    <oc r="N318">
      <v>936022.5</v>
    </oc>
    <nc r="N318"/>
  </rcc>
  <rcc rId="8694" sId="1" numFmtId="4">
    <oc r="O318">
      <v>0</v>
    </oc>
    <nc r="O318"/>
  </rcc>
  <rcc rId="8695" sId="1" numFmtId="4">
    <oc r="P318">
      <v>187000</v>
    </oc>
    <nc r="P318"/>
  </rcc>
  <rcc rId="8696" sId="1">
    <oc r="Q318">
      <f>P318/(N318-O318)</f>
    </oc>
    <nc r="Q318"/>
  </rcc>
  <rcc rId="8697" sId="1">
    <oc r="B319">
      <v>5011</v>
    </oc>
    <nc r="B319"/>
  </rcc>
  <rcc rId="8698" sId="1">
    <oc r="C319" t="inlineStr">
      <is>
        <t>Пасько Н.В.</t>
      </is>
    </oc>
    <nc r="C319"/>
  </rcc>
  <rcc rId="8699" sId="1">
    <oc r="D319" t="inlineStr">
      <is>
        <t>ОБЩЕСТВО С ОГРАНИЧЕННОЙ ОТВЕТСТВЕННОСТЬЮ "ПРОИЗВОДСТВЕННАЯ СТРОИТЕЛЬНАЯ КОМПАНИЯ "МАЯК"</t>
      </is>
    </oc>
    <nc r="D319"/>
  </rcc>
  <rcc rId="8700" sId="1">
    <oc r="E319">
      <v>5011312754</v>
    </oc>
    <nc r="E319"/>
  </rcc>
  <rcc rId="8701" sId="1">
    <oc r="F319">
      <v>5038105393</v>
    </oc>
    <nc r="F319"/>
  </rcc>
  <rcc rId="8702" sId="1" numFmtId="19">
    <oc r="G319">
      <v>45392</v>
    </oc>
    <nc r="G319"/>
  </rcc>
  <rcc rId="8703" sId="1" numFmtId="23">
    <oc r="H319">
      <v>0.71111111111111114</v>
    </oc>
    <nc r="H319"/>
  </rcc>
  <rcc rId="8704" sId="1" numFmtId="19">
    <oc r="I319">
      <v>45394</v>
    </oc>
    <nc r="I319"/>
  </rcc>
  <rcc rId="8705" sId="1" numFmtId="4">
    <oc r="J319">
      <v>263</v>
    </oc>
    <nc r="J319"/>
  </rcc>
  <rcc rId="8706" sId="1">
    <oc r="K319" t="inlineStr">
      <is>
        <t>Разрешение</t>
      </is>
    </oc>
    <nc r="K319"/>
  </rcc>
  <rcc rId="8707" sId="1" numFmtId="4">
    <oc r="N319">
      <v>218315.82</v>
    </oc>
    <nc r="N319"/>
  </rcc>
  <rcc rId="8708" sId="1" numFmtId="4">
    <oc r="O319">
      <v>0</v>
    </oc>
    <nc r="O319"/>
  </rcc>
  <rcc rId="8709" sId="1" numFmtId="4">
    <oc r="P319">
      <v>43663</v>
    </oc>
    <nc r="P319"/>
  </rcc>
  <rcc rId="8710" sId="1">
    <oc r="Q319">
      <f>P319/(N319-O319)</f>
    </oc>
    <nc r="Q319"/>
  </rcc>
  <rcc rId="8711" sId="1">
    <oc r="B320">
      <v>5047</v>
    </oc>
    <nc r="B320"/>
  </rcc>
  <rcc rId="8712" sId="1">
    <oc r="C320" t="inlineStr">
      <is>
        <t>Воробьева Л.В.</t>
      </is>
    </oc>
    <nc r="C320"/>
  </rcc>
  <rcc rId="8713" sId="1">
    <oc r="D320" t="inlineStr">
      <is>
        <t>ОБЩЕСТВО С ОГРАНИЧЕННОЙ ОТВЕТСТВЕННОСТЬЮ "ШУЛЬГИНО"</t>
      </is>
    </oc>
    <nc r="D320"/>
  </rcc>
  <rcc rId="8714" sId="1">
    <oc r="E320">
      <v>7735057109</v>
    </oc>
    <nc r="E320"/>
  </rcc>
  <rcc rId="8715" sId="1">
    <oc r="F320">
      <v>7734374588</v>
    </oc>
    <nc r="F320"/>
  </rcc>
  <rcc rId="8716" sId="1" numFmtId="19">
    <oc r="G320">
      <v>45393</v>
    </oc>
    <nc r="G320"/>
  </rcc>
  <rcc rId="8717" sId="1" numFmtId="23">
    <oc r="H320">
      <v>0.4069444444444445</v>
    </oc>
    <nc r="H320"/>
  </rcc>
  <rcc rId="8718" sId="1" numFmtId="19">
    <oc r="I320">
      <v>45397</v>
    </oc>
    <nc r="I320"/>
  </rcc>
  <rcc rId="8719" sId="1" numFmtId="4">
    <oc r="J320">
      <v>273</v>
    </oc>
    <nc r="J320"/>
  </rcc>
  <rcc rId="8720" sId="1">
    <oc r="K320" t="inlineStr">
      <is>
        <t>Отказ</t>
      </is>
    </oc>
    <nc r="K320"/>
  </rcc>
  <rcc rId="8721" sId="1">
    <oc r="L320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320"/>
  </rcc>
  <rcc rId="8722" sId="1">
    <oc r="M320" t="inlineStr">
      <is>
        <t>ЕПГУ</t>
      </is>
    </oc>
    <nc r="M320"/>
  </rcc>
  <rcc rId="8723" sId="1" numFmtId="4">
    <oc r="N320">
      <v>1655195.54</v>
    </oc>
    <nc r="N320"/>
  </rcc>
  <rcc rId="8724" sId="1" numFmtId="4">
    <oc r="O320">
      <v>0</v>
    </oc>
    <nc r="O320"/>
  </rcc>
  <rcc rId="8725" sId="1" numFmtId="4">
    <oc r="P320">
      <v>0</v>
    </oc>
    <nc r="P320"/>
  </rcc>
  <rcc rId="8726" sId="1">
    <oc r="Q320">
      <f>P320/(N320-O320)</f>
    </oc>
    <nc r="Q320"/>
  </rcc>
  <rcc rId="8727" sId="1">
    <oc r="B321">
      <v>5039</v>
    </oc>
    <nc r="B321"/>
  </rcc>
  <rcc rId="8728" sId="1">
    <oc r="C321" t="inlineStr">
      <is>
        <t>Савченко Н.С.</t>
      </is>
    </oc>
    <nc r="C321"/>
  </rcc>
  <rcc rId="8729" sId="1">
    <oc r="D321" t="inlineStr">
      <is>
        <t>ОБЩЕСТВО С ОГРАНИЧЕННОЙ ОТВЕТСТВЕННОСТЬЮ "СКОВО"</t>
      </is>
    </oc>
    <nc r="D321"/>
  </rcc>
  <rcc rId="8730" sId="1">
    <oc r="E321">
      <v>5039002389</v>
    </oc>
    <nc r="E321"/>
  </rcc>
  <rcc rId="8731" sId="1">
    <oc r="F321">
      <v>5045040517</v>
    </oc>
    <nc r="F321"/>
  </rcc>
  <rcc rId="8732" sId="1" numFmtId="19">
    <oc r="G321">
      <v>45393</v>
    </oc>
    <nc r="G321"/>
  </rcc>
  <rcc rId="8733" sId="1" numFmtId="23">
    <oc r="H321">
      <v>0.43541666666666662</v>
    </oc>
    <nc r="H321"/>
  </rcc>
  <rcc rId="8734" sId="1" numFmtId="19">
    <oc r="I321">
      <v>45394</v>
    </oc>
    <nc r="I321"/>
  </rcc>
  <rcc rId="8735" sId="1" numFmtId="4">
    <oc r="J321">
      <v>256</v>
    </oc>
    <nc r="J321"/>
  </rcc>
  <rcc rId="8736" sId="1">
    <oc r="K321" t="inlineStr">
      <is>
        <t>Разрешение</t>
      </is>
    </oc>
    <nc r="K321"/>
  </rcc>
  <rcc rId="8737" sId="1">
    <oc r="M321" t="inlineStr">
      <is>
        <t>ЕПГУ</t>
      </is>
    </oc>
    <nc r="M321"/>
  </rcc>
  <rcc rId="8738" sId="1" numFmtId="4">
    <oc r="N321">
      <v>829303.69</v>
    </oc>
    <nc r="N321"/>
  </rcc>
  <rcc rId="8739" sId="1" numFmtId="4">
    <oc r="O321">
      <v>0</v>
    </oc>
    <nc r="O321"/>
  </rcc>
  <rcc rId="8740" sId="1" numFmtId="4">
    <oc r="P321">
      <v>151223.85999999999</v>
    </oc>
    <nc r="P321"/>
  </rcc>
  <rcc rId="8741" sId="1">
    <oc r="Q321">
      <f>P321/(N321-O321)</f>
    </oc>
    <nc r="Q321"/>
  </rcc>
  <rcc rId="8742" sId="1">
    <oc r="B322">
      <v>5044</v>
    </oc>
    <nc r="B322"/>
  </rcc>
  <rcc rId="8743" sId="1">
    <oc r="C322" t="inlineStr">
      <is>
        <t>Марченко Н.А.</t>
      </is>
    </oc>
    <nc r="C322"/>
  </rcc>
  <rcc rId="8744" sId="1">
    <oc r="D322" t="inlineStr">
      <is>
        <t>ОБЩЕСТВО С ОГРАНИЧЕННОЙ ОТВЕТСТВЕННОСТЬЮ "ОЗМК"</t>
      </is>
    </oc>
    <nc r="D322"/>
  </rcc>
  <rcc rId="8745" sId="1">
    <oc r="E322">
      <v>5044003502</v>
    </oc>
    <nc r="E322"/>
  </rcc>
  <rcc rId="8746" sId="1">
    <oc r="F322">
      <v>50340188527</v>
    </oc>
    <nc r="F322"/>
  </rcc>
  <rcc rId="8747" sId="1" numFmtId="19">
    <oc r="G322">
      <v>45393</v>
    </oc>
    <nc r="G322"/>
  </rcc>
  <rcc rId="8748" sId="1" numFmtId="23">
    <oc r="H322">
      <v>0.53888888888888886</v>
    </oc>
    <nc r="H322"/>
  </rcc>
  <rcc rId="8749" sId="1" numFmtId="19">
    <oc r="I322">
      <v>45397</v>
    </oc>
    <nc r="I322"/>
  </rcc>
  <rcc rId="8750" sId="1" numFmtId="4">
    <oc r="J322">
      <v>277</v>
    </oc>
    <nc r="J322"/>
  </rcc>
  <rcc rId="8751" sId="1">
    <oc r="K322" t="inlineStr">
      <is>
        <t>Разрешение</t>
      </is>
    </oc>
    <nc r="K322"/>
  </rcc>
  <rcc rId="8752" sId="1" numFmtId="4">
    <oc r="N322">
      <v>4096971.2</v>
    </oc>
    <nc r="N322"/>
  </rcc>
  <rcc rId="8753" sId="1" numFmtId="4">
    <oc r="O322">
      <v>0</v>
    </oc>
    <nc r="O322"/>
  </rcc>
  <rcc rId="8754" sId="1" numFmtId="4">
    <oc r="P322">
      <v>819334.24</v>
    </oc>
    <nc r="P322"/>
  </rcc>
  <rcc rId="8755" sId="1">
    <oc r="Q322">
      <f>P322/(N322-O322)</f>
    </oc>
    <nc r="Q322"/>
  </rcc>
  <rcc rId="8756" sId="1">
    <oc r="B323">
      <v>5011</v>
    </oc>
    <nc r="B323"/>
  </rcc>
  <rcc rId="8757" sId="1">
    <oc r="C323" t="inlineStr">
      <is>
        <t>Пасько Н.В.</t>
      </is>
    </oc>
    <nc r="C323"/>
  </rcc>
  <rcc rId="8758" sId="1">
    <oc r="D323" t="inlineStr">
      <is>
        <t>ОБЩЕСТВО С ОГРАНИЧЕННОЙ ОТВЕТСТВЕННОСТЬЮ "НОРД-ЛОГИСТИК"</t>
      </is>
    </oc>
    <nc r="D323"/>
  </rcc>
  <rcc rId="8759" sId="1">
    <oc r="E323">
      <v>8901005314</v>
    </oc>
    <nc r="E323"/>
  </rcc>
  <rcc rId="8760" sId="1">
    <oc r="F323">
      <v>8904065158</v>
    </oc>
    <nc r="F323"/>
  </rcc>
  <rcc rId="8761" sId="1" numFmtId="19">
    <oc r="G323">
      <v>45393</v>
    </oc>
    <nc r="G323"/>
  </rcc>
  <rcc rId="8762" sId="1" numFmtId="23">
    <oc r="H323">
      <v>0.5444444444444444</v>
    </oc>
    <nc r="H323"/>
  </rcc>
  <rcc rId="8763" sId="1" numFmtId="19">
    <oc r="I323">
      <v>45394</v>
    </oc>
    <nc r="I323"/>
  </rcc>
  <rcc rId="8764" sId="1" numFmtId="4">
    <oc r="J323">
      <v>262</v>
    </oc>
    <nc r="J323"/>
  </rcc>
  <rcc rId="8765" sId="1">
    <oc r="K323" t="inlineStr">
      <is>
        <t>Разрешение</t>
      </is>
    </oc>
    <nc r="K323"/>
  </rcc>
  <rcc rId="8766" sId="1" numFmtId="4">
    <oc r="N323">
      <v>3694123.19</v>
    </oc>
    <nc r="N323"/>
  </rcc>
  <rcc rId="8767" sId="1" numFmtId="4">
    <oc r="O323">
      <v>363713.69</v>
    </oc>
    <nc r="O323"/>
  </rcc>
  <rcc rId="8768" sId="1" numFmtId="4">
    <oc r="P323">
      <v>664213.59</v>
    </oc>
    <nc r="P323"/>
  </rcc>
  <rcc rId="8769" sId="1">
    <oc r="Q323">
      <f>P323/(N323-O323)</f>
    </oc>
    <nc r="Q323"/>
  </rcc>
  <rcc rId="8770" sId="1">
    <oc r="B324">
      <v>5026</v>
    </oc>
    <nc r="B324"/>
  </rcc>
  <rcc rId="8771" sId="1">
    <oc r="C324" t="inlineStr">
      <is>
        <t>Кочеткова Е.А</t>
      </is>
    </oc>
    <nc r="C324"/>
  </rcc>
  <rcc rId="8772" sId="1">
    <oc r="D324" t="inlineStr">
      <is>
        <t>ОБЩЕСТВО С ОГРАНИЧЕННОЙ ОТВЕТСТВЕННОСТЬЮ "ДМИТРОВСКИЙ ЗАВОД ГИБКОЙ УПАКОВКИ"</t>
      </is>
    </oc>
    <nc r="D324"/>
  </rcc>
  <rcc rId="8773" sId="1">
    <oc r="E324">
      <v>5026002909</v>
    </oc>
    <nc r="E324"/>
  </rcc>
  <rcc rId="8774" sId="1">
    <oc r="F324">
      <v>5007043676</v>
    </oc>
    <nc r="F324"/>
  </rcc>
  <rcc rId="8775" sId="1" numFmtId="19">
    <oc r="G324">
      <v>45393</v>
    </oc>
    <nc r="G324"/>
  </rcc>
  <rcc rId="8776" sId="1" numFmtId="25">
    <oc r="H324">
      <v>0.60972222222222217</v>
    </oc>
    <nc r="H324"/>
  </rcc>
  <rcc rId="8777" sId="1" numFmtId="19">
    <oc r="I324">
      <v>45397</v>
    </oc>
    <nc r="I324"/>
  </rcc>
  <rcc rId="8778" sId="1" numFmtId="4">
    <oc r="J324">
      <v>289</v>
    </oc>
    <nc r="J324"/>
  </rcc>
  <rcc rId="8779" sId="1">
    <oc r="K324" t="inlineStr">
      <is>
        <t>Разрешение</t>
      </is>
    </oc>
    <nc r="K324"/>
  </rcc>
  <rcc rId="8780" sId="1">
    <oc r="M324" t="inlineStr">
      <is>
        <t>ЕПГУ</t>
      </is>
    </oc>
    <nc r="M324"/>
  </rcc>
  <rcc rId="8781" sId="1" numFmtId="4">
    <oc r="N324">
      <v>1031973.85</v>
    </oc>
    <nc r="N324"/>
  </rcc>
  <rcc rId="8782" sId="1" numFmtId="4">
    <oc r="O324">
      <v>0</v>
    </oc>
    <nc r="O324"/>
  </rcc>
  <rcc rId="8783" sId="1" numFmtId="4">
    <oc r="P324">
      <v>206394.77</v>
    </oc>
    <nc r="P324"/>
  </rcc>
  <rcc rId="8784" sId="1">
    <oc r="Q324">
      <f>P324/(N324-O324)</f>
    </oc>
    <nc r="Q324"/>
  </rcc>
  <rcc rId="8785" sId="1">
    <oc r="B325">
      <v>5014</v>
    </oc>
    <nc r="B325"/>
  </rcc>
  <rcc rId="8786" sId="1">
    <oc r="C325" t="inlineStr">
      <is>
        <t>Сидорова Н.И.</t>
      </is>
    </oc>
    <nc r="C325"/>
  </rcc>
  <rcc rId="8787" sId="1">
    <oc r="D325" t="inlineStr">
      <is>
        <t>АКЦИОНЕРНОЕ ОБЩЕСТВО "ЛЮБЕРЕЦКАЯ ТЕПЛОСЕТЬ"</t>
      </is>
    </oc>
    <nc r="D325"/>
  </rcc>
  <rcc rId="8788" sId="1">
    <oc r="E325">
      <v>5014010971</v>
    </oc>
    <nc r="E325"/>
  </rcc>
  <rcc rId="8789" sId="1">
    <oc r="F325">
      <v>5027130221</v>
    </oc>
    <nc r="F325"/>
  </rcc>
  <rcc rId="8790" sId="1" numFmtId="19">
    <oc r="G325">
      <v>45393</v>
    </oc>
    <nc r="G325"/>
  </rcc>
  <rcc rId="8791" sId="1" numFmtId="23">
    <oc r="H325">
      <v>0.54652777777777783</v>
    </oc>
    <nc r="H325"/>
  </rcc>
  <rcc rId="8792" sId="1" numFmtId="19">
    <oc r="I325">
      <v>45400</v>
    </oc>
    <nc r="I325"/>
  </rcc>
  <rcc rId="8793" sId="1" numFmtId="4">
    <oc r="J325">
      <v>333</v>
    </oc>
    <nc r="J325"/>
  </rcc>
  <rcc rId="8794" sId="1">
    <oc r="K325" t="inlineStr">
      <is>
        <t>Разрешение</t>
      </is>
    </oc>
    <nc r="K325"/>
  </rcc>
  <rcc rId="8795" sId="1">
    <oc r="M325" t="inlineStr">
      <is>
        <t>ЕПГУ</t>
      </is>
    </oc>
    <nc r="M325"/>
  </rcc>
  <rcc rId="8796" sId="1" numFmtId="4">
    <oc r="N325">
      <v>1202356.28</v>
    </oc>
    <nc r="N325"/>
  </rcc>
  <rcc rId="8797" sId="1" numFmtId="4">
    <oc r="O325">
      <v>0</v>
    </oc>
    <nc r="O325"/>
  </rcc>
  <rcc rId="8798" sId="1" numFmtId="4">
    <oc r="P325">
      <v>240471.26</v>
    </oc>
    <nc r="P325"/>
  </rcc>
  <rcc rId="8799" sId="1">
    <oc r="Q325">
      <f>P325/(N325-O325)</f>
    </oc>
    <nc r="Q325"/>
  </rcc>
  <rcc rId="8800" sId="1">
    <oc r="B326">
      <v>5018</v>
    </oc>
    <nc r="B326"/>
  </rcc>
  <rcc rId="8801" sId="1">
    <oc r="C326" t="inlineStr">
      <is>
        <t>Сергеева А.А.</t>
      </is>
    </oc>
    <nc r="C326"/>
  </rcc>
  <rcc rId="8802" sId="1">
    <oc r="D326" t="inlineStr">
      <is>
        <t>ОБЩЕСТВО С ОГРАНИЧЕННОЙ ОТВЕТСТВЕННОСТЬЮ "СИМПЛ ДЕЛИВЕРИ ГРУП"</t>
      </is>
    </oc>
    <nc r="D326"/>
  </rcc>
  <rcc rId="8803" sId="1">
    <oc r="E326">
      <v>5900759733</v>
    </oc>
    <nc r="E326"/>
  </rcc>
  <rcc rId="8804" sId="1">
    <oc r="F326">
      <v>5906857890</v>
    </oc>
    <nc r="F326"/>
  </rcc>
  <rcc rId="8805" sId="1" numFmtId="19">
    <oc r="G326">
      <v>45393</v>
    </oc>
    <nc r="G326"/>
  </rcc>
  <rcc rId="8806" sId="1" numFmtId="23">
    <oc r="H326">
      <v>0.56805555555555554</v>
    </oc>
    <nc r="H326"/>
  </rcc>
  <rcc rId="8807" sId="1" numFmtId="19">
    <oc r="I326">
      <v>45393</v>
    </oc>
    <nc r="I326"/>
  </rcc>
  <rcc rId="8808" sId="1" numFmtId="4">
    <oc r="J326">
      <v>250</v>
    </oc>
    <nc r="J326"/>
  </rcc>
  <rcc rId="8809" sId="1">
    <oc r="K326" t="inlineStr">
      <is>
        <t>Отказ</t>
      </is>
    </oc>
    <nc r="K326"/>
  </rcc>
  <rcc rId="8810" sId="1">
    <oc r="L326" t="inlineStr">
      <is>
        <t>Предоставление неполного комплекта документов</t>
      </is>
    </oc>
    <nc r="L326"/>
  </rcc>
  <rcc rId="8811" sId="1">
    <oc r="M326" t="inlineStr">
      <is>
        <t>ЕПГУ</t>
      </is>
    </oc>
    <nc r="M326"/>
  </rcc>
  <rcc rId="8812" sId="1" numFmtId="4">
    <oc r="N326">
      <v>4715563.47</v>
    </oc>
    <nc r="N326"/>
  </rcc>
  <rcc rId="8813" sId="1" numFmtId="4">
    <oc r="O326">
      <v>0</v>
    </oc>
    <nc r="O326"/>
  </rcc>
  <rcc rId="8814" sId="1" numFmtId="4">
    <oc r="P326">
      <v>0</v>
    </oc>
    <nc r="P326"/>
  </rcc>
  <rcc rId="8815" sId="1">
    <oc r="Q326">
      <f>P326/(N326-O326)</f>
    </oc>
    <nc r="Q326"/>
  </rcc>
  <rcc rId="8816" sId="1">
    <oc r="B327">
      <v>5014</v>
    </oc>
    <nc r="B327"/>
  </rcc>
  <rcc rId="8817" sId="1">
    <oc r="C327" t="inlineStr">
      <is>
        <t>Сидорова Н.И.</t>
      </is>
    </oc>
    <nc r="C327"/>
  </rcc>
  <rcc rId="8818" sId="1">
    <oc r="D327" t="inlineStr">
      <is>
        <t>АКЦИОНЕРНОЕ ОБЩЕСТВО "ХелиВерт"</t>
      </is>
    </oc>
    <nc r="D327"/>
  </rcc>
  <rcc rId="8819" sId="1">
    <oc r="E327">
      <v>5014013869</v>
    </oc>
    <nc r="E327"/>
  </rcc>
  <rcc rId="8820" sId="1">
    <oc r="F327">
      <v>5027152955</v>
    </oc>
    <nc r="F327"/>
  </rcc>
  <rcc rId="8821" sId="1" numFmtId="19">
    <oc r="G327">
      <v>45393</v>
    </oc>
    <nc r="G327"/>
  </rcc>
  <rcc rId="8822" sId="1" numFmtId="23">
    <oc r="H327">
      <v>0.54513888888888895</v>
    </oc>
    <nc r="H327"/>
  </rcc>
  <rcc rId="8823" sId="1" numFmtId="19">
    <oc r="I327">
      <v>45397</v>
    </oc>
    <nc r="I327"/>
  </rcc>
  <rcc rId="8824" sId="1" numFmtId="4">
    <oc r="J327">
      <v>276</v>
    </oc>
    <nc r="J327"/>
  </rcc>
  <rcc rId="8825" sId="1">
    <oc r="K327" t="inlineStr">
      <is>
        <t>Разрешение</t>
      </is>
    </oc>
    <nc r="K327"/>
  </rcc>
  <rcc rId="8826" sId="1" numFmtId="4">
    <oc r="N327">
      <v>2467939.63</v>
    </oc>
    <nc r="N327"/>
  </rcc>
  <rcc rId="8827" sId="1" numFmtId="4">
    <oc r="O327">
      <v>0</v>
    </oc>
    <nc r="O327"/>
  </rcc>
  <rcc rId="8828" sId="1" numFmtId="4">
    <oc r="P327">
      <v>493050</v>
    </oc>
    <nc r="P327"/>
  </rcc>
  <rcc rId="8829" sId="1">
    <oc r="Q327">
      <f>P327/(N327-O327)</f>
    </oc>
    <nc r="Q327"/>
  </rcc>
  <rcc rId="8830" sId="1">
    <oc r="B328">
      <v>5014</v>
    </oc>
    <nc r="B328"/>
  </rcc>
  <rcc rId="8831" sId="1">
    <oc r="C328" t="inlineStr">
      <is>
        <t>Сидорова Н.И.</t>
      </is>
    </oc>
    <nc r="C328"/>
  </rcc>
  <rcc rId="8832" sId="1">
    <oc r="D328" t="inlineStr">
      <is>
        <t>ОБЩЕСТВО С ОГРАНИЧЕННОЙ ОТВЕТСТВЕННОСТЬЮ "Комтранс"</t>
      </is>
    </oc>
    <nc r="D328"/>
  </rcc>
  <rcc rId="8833" sId="1">
    <oc r="E328">
      <v>5014022190</v>
    </oc>
    <nc r="E328"/>
  </rcc>
  <rcc rId="8834" sId="1">
    <oc r="F328">
      <v>7721163163</v>
    </oc>
    <nc r="F328"/>
  </rcc>
  <rcc rId="8835" sId="1" numFmtId="19">
    <oc r="G328">
      <v>45393</v>
    </oc>
    <nc r="G328"/>
  </rcc>
  <rcc rId="8836" sId="1" numFmtId="23">
    <oc r="H328">
      <v>0.54583333333333328</v>
    </oc>
    <nc r="H328"/>
  </rcc>
  <rcc rId="8837" sId="1" numFmtId="19">
    <oc r="I328">
      <v>45397</v>
    </oc>
    <nc r="I328"/>
  </rcc>
  <rcc rId="8838" sId="1" numFmtId="4">
    <oc r="J328">
      <v>272</v>
    </oc>
    <nc r="J328"/>
  </rcc>
  <rcc rId="8839" sId="1">
    <oc r="K328" t="inlineStr">
      <is>
        <t>Разрешение</t>
      </is>
    </oc>
    <nc r="K328"/>
  </rcc>
  <rcc rId="8840" sId="1" numFmtId="4">
    <oc r="N328">
      <v>500416.65</v>
    </oc>
    <nc r="N328"/>
  </rcc>
  <rcc rId="8841" sId="1" numFmtId="4">
    <oc r="O328">
      <v>0</v>
    </oc>
    <nc r="O328"/>
  </rcc>
  <rcc rId="8842" sId="1" numFmtId="4">
    <oc r="P328">
      <v>98600</v>
    </oc>
    <nc r="P328"/>
  </rcc>
  <rcc rId="8843" sId="1">
    <oc r="Q328">
      <f>P328/(N328-O328)</f>
    </oc>
    <nc r="Q328"/>
  </rcc>
  <rcc rId="8844" sId="1">
    <oc r="B329">
      <v>5014</v>
    </oc>
    <nc r="B329"/>
  </rcc>
  <rcc rId="8845" sId="1">
    <oc r="C329" t="inlineStr">
      <is>
        <t>Сидорова Н.И.</t>
      </is>
    </oc>
    <nc r="C329"/>
  </rcc>
  <rcc rId="8846" sId="1">
    <oc r="D329" t="inlineStr">
      <is>
        <t>ОБЩЕСТВО С ОГРАНИЧЕННОЙ ОТВЕТСТВЕННОСТЬЮ "Кондитерское предприятие "Полет"</t>
      </is>
    </oc>
    <nc r="D329"/>
  </rcc>
  <rcc rId="8847" sId="1">
    <oc r="E329">
      <v>5014008798</v>
    </oc>
    <nc r="E329"/>
  </rcc>
  <rcc rId="8848" sId="1">
    <oc r="F329">
      <v>5027230603</v>
    </oc>
    <nc r="F329"/>
  </rcc>
  <rcc rId="8849" sId="1" numFmtId="19">
    <oc r="G329">
      <v>45393</v>
    </oc>
    <nc r="G329"/>
  </rcc>
  <rcc rId="8850" sId="1" numFmtId="23">
    <oc r="H329">
      <v>0.5444444444444444</v>
    </oc>
    <nc r="H329"/>
  </rcc>
  <rcc rId="8851" sId="1" numFmtId="19">
    <oc r="I329">
      <v>45394</v>
    </oc>
    <nc r="I329"/>
  </rcc>
  <rcc rId="8852" sId="1" numFmtId="4">
    <oc r="J329">
      <v>261</v>
    </oc>
    <nc r="J329"/>
  </rcc>
  <rcc rId="8853" sId="1">
    <oc r="K329" t="inlineStr">
      <is>
        <t>Разрешение</t>
      </is>
    </oc>
    <nc r="K329"/>
  </rcc>
  <rcc rId="8854" sId="1" numFmtId="4">
    <oc r="N329">
      <v>654058.5</v>
    </oc>
    <nc r="N329"/>
  </rcc>
  <rcc rId="8855" sId="1" numFmtId="4">
    <oc r="O329">
      <v>0</v>
    </oc>
    <nc r="O329"/>
  </rcc>
  <rcc rId="8856" sId="1" numFmtId="4">
    <oc r="P329">
      <v>130660</v>
    </oc>
    <nc r="P329"/>
  </rcc>
  <rcc rId="8857" sId="1">
    <oc r="Q329">
      <f>P329/(N329-O329)</f>
    </oc>
    <nc r="Q329"/>
  </rcc>
  <rcc rId="8858" sId="1">
    <oc r="B330">
      <v>5014</v>
    </oc>
    <nc r="B330"/>
  </rcc>
  <rcc rId="8859" sId="1">
    <oc r="C330" t="inlineStr">
      <is>
        <t>Сидорова Н.И.</t>
      </is>
    </oc>
    <nc r="C330"/>
  </rcc>
  <rcc rId="8860" sId="1">
    <oc r="D330" t="inlineStr">
      <is>
        <t>ФЕДЕРАЛЬНОЕ ГОСУДАРСТВЕННОЕ КАЗЕННОЕ УЧРЕЖДЕНИЕ "КЛИНИЧЕСКИЙ САНАТОРИЙ "КРАТОВО"</t>
      </is>
    </oc>
    <nc r="D330"/>
  </rcc>
  <rcc rId="8861" sId="1">
    <oc r="E330">
      <v>7724000058</v>
    </oc>
    <nc r="E330"/>
  </rcc>
  <rcc rId="8862" sId="1">
    <oc r="F330">
      <v>5013002004</v>
    </oc>
    <nc r="F330"/>
  </rcc>
  <rcc rId="8863" sId="1" numFmtId="19">
    <oc r="G330">
      <v>45393</v>
    </oc>
    <nc r="G330"/>
  </rcc>
  <rcc rId="8864" sId="1" numFmtId="23">
    <oc r="H330">
      <v>0.54513888888888895</v>
    </oc>
    <nc r="H330"/>
  </rcc>
  <rcc rId="8865" sId="1" numFmtId="19">
    <oc r="I330">
      <v>45397</v>
    </oc>
    <nc r="I330"/>
  </rcc>
  <rcc rId="8866" sId="1" numFmtId="4">
    <oc r="J330">
      <v>275</v>
    </oc>
    <nc r="J330"/>
  </rcc>
  <rcc rId="8867" sId="1">
    <oc r="K330" t="inlineStr">
      <is>
        <t>Разрешение</t>
      </is>
    </oc>
    <nc r="K330"/>
  </rcc>
  <rcc rId="8868" sId="1" numFmtId="4">
    <oc r="N330">
      <v>271229.95</v>
    </oc>
    <nc r="N330"/>
  </rcc>
  <rcc rId="8869" sId="1" numFmtId="4">
    <oc r="O330">
      <v>0</v>
    </oc>
    <nc r="O330"/>
  </rcc>
  <rcc rId="8870" sId="1" numFmtId="4">
    <oc r="P330">
      <v>54245.87</v>
    </oc>
    <nc r="P330"/>
  </rcc>
  <rcc rId="8871" sId="1">
    <oc r="Q330">
      <f>P330/(N330-O330)</f>
    </oc>
    <nc r="Q330"/>
  </rcc>
  <rcc rId="8872" sId="1">
    <oc r="B331">
      <v>5014</v>
    </oc>
    <nc r="B331"/>
  </rcc>
  <rcc rId="8873" sId="1">
    <oc r="C331" t="inlineStr">
      <is>
        <t>Сидорова Н.И.</t>
      </is>
    </oc>
    <nc r="C331"/>
  </rcc>
  <rcc rId="8874" sId="1">
    <oc r="D331" t="inlineStr">
      <is>
        <t>ОБЩЕСТВО С ОГРАНИЧЕННОЙ ОТВЕТСТВЕННОСТЬЮ "РАМЕНСКИЙ КОНДИТЕРСКИЙ КОМБИНАТ"</t>
      </is>
    </oc>
    <nc r="D331"/>
  </rcc>
  <rcc rId="8875" sId="1">
    <oc r="E331">
      <v>5021002552</v>
    </oc>
    <nc r="E331"/>
  </rcc>
  <rcc rId="8876" sId="1">
    <oc r="F331">
      <v>5040052420</v>
    </oc>
    <nc r="F331"/>
  </rcc>
  <rcc rId="8877" sId="1" numFmtId="19">
    <oc r="G331">
      <v>45393</v>
    </oc>
    <nc r="G331"/>
  </rcc>
  <rcc rId="8878" sId="1" numFmtId="23">
    <oc r="H331">
      <v>0.73402777777777783</v>
    </oc>
    <nc r="H331"/>
  </rcc>
  <rcc rId="8879" sId="1" numFmtId="19">
    <oc r="I331">
      <v>45399</v>
    </oc>
    <nc r="I331"/>
  </rcc>
  <rcc rId="8880" sId="1" numFmtId="4">
    <oc r="J331">
      <v>306</v>
    </oc>
    <nc r="J331"/>
  </rcc>
  <rcc rId="8881" sId="1">
    <oc r="K331" t="inlineStr">
      <is>
        <t>Разрешение</t>
      </is>
    </oc>
    <nc r="K331"/>
  </rcc>
  <rcc rId="8882" sId="1" numFmtId="4">
    <oc r="N331">
      <v>2593100.4500000002</v>
    </oc>
    <nc r="N331"/>
  </rcc>
  <rcc rId="8883" sId="1" numFmtId="4">
    <oc r="O331">
      <v>38397.480000000003</v>
    </oc>
    <nc r="O331"/>
  </rcc>
  <rcc rId="8884" sId="1" numFmtId="4">
    <oc r="P331">
      <v>510940.59</v>
    </oc>
    <nc r="P331"/>
  </rcc>
  <rcc rId="8885" sId="1">
    <oc r="Q331">
      <f>P331/(N331-O331)</f>
    </oc>
    <nc r="Q331"/>
  </rcc>
  <rcc rId="8886" sId="1">
    <oc r="B332">
      <v>5014</v>
    </oc>
    <nc r="B332"/>
  </rcc>
  <rcc rId="8887" sId="1">
    <oc r="C332" t="inlineStr">
      <is>
        <t>Сидорова Н.И.</t>
      </is>
    </oc>
    <nc r="C332"/>
  </rcc>
  <rcc rId="8888" sId="1">
    <oc r="D332" t="inlineStr">
      <is>
    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    </is>
    </oc>
    <nc r="D332"/>
  </rcc>
  <rcc rId="8889" sId="1">
    <oc r="E332">
      <v>5021001605</v>
    </oc>
    <nc r="E332"/>
  </rcc>
  <rcc rId="8890" sId="1">
    <oc r="F332">
      <v>5040036669</v>
    </oc>
    <nc r="F332"/>
  </rcc>
  <rcc rId="8891" sId="1" numFmtId="19">
    <oc r="G332">
      <v>45393</v>
    </oc>
    <nc r="G332"/>
  </rcc>
  <rcc rId="8892" sId="1" numFmtId="23">
    <oc r="H332">
      <v>0.73333333333333339</v>
    </oc>
    <nc r="H332"/>
  </rcc>
  <rcc rId="8893" sId="1" numFmtId="19">
    <oc r="I332">
      <v>45399</v>
    </oc>
    <nc r="I332"/>
  </rcc>
  <rcc rId="8894" sId="1" numFmtId="4">
    <oc r="J332">
      <v>307</v>
    </oc>
    <nc r="J332"/>
  </rcc>
  <rcc rId="8895" sId="1">
    <oc r="K332" t="inlineStr">
      <is>
        <t>Разрешение</t>
      </is>
    </oc>
    <nc r="K332"/>
  </rcc>
  <rcc rId="8896" sId="1" numFmtId="4">
    <oc r="N332">
      <v>57996.69</v>
    </oc>
    <nc r="N332"/>
  </rcc>
  <rcc rId="8897" sId="1" numFmtId="4">
    <oc r="O332">
      <v>0</v>
    </oc>
    <nc r="O332"/>
  </rcc>
  <rcc rId="8898" sId="1" numFmtId="4">
    <oc r="P332">
      <v>11599</v>
    </oc>
    <nc r="P332"/>
  </rcc>
  <rcc rId="8899" sId="1">
    <oc r="Q332">
      <f>P332/(N332-O332)</f>
    </oc>
    <nc r="Q332"/>
  </rcc>
  <rcc rId="8900" sId="1">
    <oc r="B333">
      <v>5030</v>
    </oc>
    <nc r="B333"/>
  </rcc>
  <rcc rId="8901" sId="1">
    <oc r="C333" t="inlineStr">
      <is>
        <t>Богдан А.В.</t>
      </is>
    </oc>
    <nc r="C333"/>
  </rcc>
  <rcc rId="8902" sId="1">
    <oc r="D333" t="inlineStr">
      <is>
        <t>АКЦИОНЕРНОЕ ОБЩЕСТВО "ПРОИЗВОДСТВЕННО-ТЕХНИЧЕСКОЕ ОБЪЕДИНЕНИЕ ГОРОДСКОГО ХОЗЯЙСТВА"</t>
      </is>
    </oc>
    <nc r="D333"/>
  </rcc>
  <rcc rId="8903" sId="1">
    <oc r="E333">
      <v>5030013359</v>
    </oc>
    <nc r="E333"/>
  </rcc>
  <rcc rId="8904" sId="1">
    <oc r="F333">
      <v>5010045296</v>
    </oc>
    <nc r="F333"/>
  </rcc>
  <rcc rId="8905" sId="1" numFmtId="19">
    <oc r="G333">
      <v>45393</v>
    </oc>
    <nc r="G333"/>
  </rcc>
  <rcc rId="8906" sId="1" numFmtId="23">
    <oc r="H333">
      <v>0.66875000000000007</v>
    </oc>
    <nc r="H333"/>
  </rcc>
  <rcc rId="8907" sId="1">
    <oc r="M333" t="inlineStr">
      <is>
        <t>ЕПГУ</t>
      </is>
    </oc>
    <nc r="M333"/>
  </rcc>
  <rcc rId="8908" sId="1" numFmtId="4">
    <oc r="N333">
      <v>369788.5</v>
    </oc>
    <nc r="N333"/>
  </rcc>
  <rcc rId="8909" sId="1" numFmtId="4">
    <oc r="O333">
      <v>0</v>
    </oc>
    <nc r="O333"/>
  </rcc>
  <rcc rId="8910" sId="1" numFmtId="4">
    <oc r="P333">
      <v>73957</v>
    </oc>
    <nc r="P333"/>
  </rcc>
  <rcc rId="8911" sId="1">
    <oc r="Q333">
      <f>P333/(N333-O333)</f>
    </oc>
    <nc r="Q333"/>
  </rcc>
  <rcc rId="8912" sId="1">
    <oc r="B334">
      <v>5018</v>
    </oc>
    <nc r="B334"/>
  </rcc>
  <rcc rId="8913" sId="1">
    <oc r="C334" t="inlineStr">
      <is>
        <t>Сергеева А.А.</t>
      </is>
    </oc>
    <nc r="C334"/>
  </rcc>
  <rcc rId="8914" sId="1">
    <oc r="D334" t="inlineStr">
      <is>
        <t>ОБЩЕСТВО С ОГРАНИЧЕННОЙ ОТВЕТСТВЕННОСТЬЮ "СИМПЛ ДЕЛИВЕРИ ГРУП"</t>
      </is>
    </oc>
    <nc r="D334"/>
  </rcc>
  <rcc rId="8915" sId="1">
    <oc r="E334">
      <v>5900759733</v>
    </oc>
    <nc r="E334"/>
  </rcc>
  <rcc rId="8916" sId="1">
    <oc r="F334">
      <v>5906857890</v>
    </oc>
    <nc r="F334"/>
  </rcc>
  <rcc rId="8917" sId="1" numFmtId="19">
    <oc r="G334">
      <v>45394</v>
    </oc>
    <nc r="G334"/>
  </rcc>
  <rcc rId="8918" sId="1" numFmtId="23">
    <oc r="H334">
      <v>0.6381944444444444</v>
    </oc>
    <nc r="H334"/>
  </rcc>
  <rcc rId="8919" sId="1" numFmtId="19">
    <oc r="I334">
      <v>45397</v>
    </oc>
    <nc r="I334"/>
  </rcc>
  <rcc rId="8920" sId="1" numFmtId="4">
    <oc r="J334">
      <v>288</v>
    </oc>
    <nc r="J334"/>
  </rcc>
  <rcc rId="8921" sId="1">
    <oc r="K334" t="inlineStr">
      <is>
        <t>Разрешение</t>
      </is>
    </oc>
    <nc r="K334"/>
  </rcc>
  <rcc rId="8922" sId="1">
    <oc r="M334" t="inlineStr">
      <is>
        <t>ЕПГУ</t>
      </is>
    </oc>
    <nc r="M334"/>
  </rcc>
  <rcc rId="8923" sId="1" numFmtId="4">
    <oc r="N334">
      <v>4715563.47</v>
    </oc>
    <nc r="N334"/>
  </rcc>
  <rcc rId="8924" sId="1" numFmtId="4">
    <oc r="O334">
      <v>0</v>
    </oc>
    <nc r="O334"/>
  </rcc>
  <rcc rId="8925" sId="1" numFmtId="4">
    <oc r="P334">
      <v>943112</v>
    </oc>
    <nc r="P334"/>
  </rcc>
  <rcc rId="8926" sId="1">
    <oc r="Q334">
      <f>P334/(N334-O334)</f>
    </oc>
    <nc r="Q334"/>
  </rcc>
  <rcc rId="8927" sId="1">
    <oc r="B335">
      <v>5014</v>
    </oc>
    <nc r="B335"/>
  </rcc>
  <rcc rId="8928" sId="1">
    <oc r="C335" t="inlineStr">
      <is>
        <t>Сидорова Н.И.</t>
      </is>
    </oc>
    <nc r="C335"/>
  </rcc>
  <rcc rId="8929" sId="1">
    <oc r="D335" t="inlineStr">
      <is>
        <t>ОБЩЕСТВО С ОГРАНИЧЕННОЙ ОТВЕТСТВЕННОСТЬЮ "КОМПАНИЯ ПО ДОСТАВКЕ - ТРАНСПОРТ"</t>
      </is>
    </oc>
    <nc r="D335"/>
  </rcc>
  <rcc rId="8930" sId="1">
    <oc r="E335">
      <v>5014010435</v>
    </oc>
    <nc r="E335"/>
  </rcc>
  <rcc rId="8931" sId="1">
    <oc r="F335">
      <v>5027135300</v>
    </oc>
    <nc r="F335"/>
  </rcc>
  <rcc rId="8932" sId="1" numFmtId="19">
    <oc r="G335">
      <v>45394</v>
    </oc>
    <nc r="G335"/>
  </rcc>
  <rcc rId="8933" sId="1" numFmtId="23">
    <oc r="H335">
      <v>0.61875000000000002</v>
    </oc>
    <nc r="H335"/>
  </rcc>
  <rcc rId="8934" sId="1" numFmtId="19">
    <oc r="I335">
      <v>45399</v>
    </oc>
    <nc r="I335"/>
  </rcc>
  <rcc rId="8935" sId="1" numFmtId="4">
    <oc r="J335">
      <v>321</v>
    </oc>
    <nc r="J335"/>
  </rcc>
  <rcc rId="8936" sId="1">
    <oc r="K335" t="inlineStr">
      <is>
        <t>Разрешение</t>
      </is>
    </oc>
    <nc r="K335"/>
  </rcc>
  <rcc rId="8937" sId="1">
    <oc r="M335" t="inlineStr">
      <is>
        <t>ЕПГУ</t>
      </is>
    </oc>
    <nc r="M335"/>
  </rcc>
  <rcc rId="8938" sId="1" numFmtId="4">
    <oc r="N335">
      <v>222241.69</v>
    </oc>
    <nc r="N335"/>
  </rcc>
  <rcc rId="8939" sId="1" numFmtId="4">
    <oc r="O335">
      <v>0</v>
    </oc>
    <nc r="O335"/>
  </rcc>
  <rcc rId="8940" sId="1" numFmtId="4">
    <oc r="P335">
      <v>44000</v>
    </oc>
    <nc r="P335"/>
  </rcc>
  <rcc rId="8941" sId="1">
    <oc r="Q335">
      <f>P335/(N335-O335)</f>
    </oc>
    <nc r="Q335"/>
  </rcc>
  <rcc rId="8942" sId="1">
    <oc r="B336">
      <v>5046</v>
    </oc>
    <nc r="B336"/>
  </rcc>
  <rcc rId="8943" sId="1">
    <oc r="C336" t="inlineStr">
      <is>
        <t>Власова  О.В.</t>
      </is>
    </oc>
    <nc r="C336"/>
  </rcc>
  <rcc rId="8944" sId="1">
    <oc r="D336" t="inlineStr">
      <is>
        <t>ОБЩЕСТВО С ОГРАНИЧЕННОЙ ОТВЕТСТВЕННОСТЬЮ "КПО НЕВА"</t>
      </is>
    </oc>
    <nc r="D336"/>
  </rcc>
  <rcc rId="8945" sId="1">
    <oc r="E336">
      <v>5046011855</v>
    </oc>
    <nc r="E336"/>
  </rcc>
  <rcc rId="8946" sId="1">
    <oc r="F336">
      <v>5044118471</v>
    </oc>
    <nc r="F336"/>
  </rcc>
  <rcc rId="8947" sId="1" numFmtId="19">
    <oc r="G336">
      <v>45397</v>
    </oc>
    <nc r="G336"/>
  </rcc>
  <rcc rId="8948" sId="1" numFmtId="23">
    <oc r="H336">
      <v>0.56180555555555556</v>
    </oc>
    <nc r="H336"/>
  </rcc>
  <rcc rId="8949" sId="1" numFmtId="19">
    <oc r="I336">
      <v>45398</v>
    </oc>
    <nc r="I336"/>
  </rcc>
  <rcc rId="8950" sId="1" numFmtId="4">
    <oc r="J336">
      <v>301</v>
    </oc>
    <nc r="J336"/>
  </rcc>
  <rcc rId="8951" sId="1">
    <oc r="K336" t="inlineStr">
      <is>
        <t>Разрешение</t>
      </is>
    </oc>
    <nc r="K336"/>
  </rcc>
  <rcc rId="8952" sId="1">
    <oc r="M336" t="inlineStr">
      <is>
        <t>ЕПГУ</t>
      </is>
    </oc>
    <nc r="M336"/>
  </rcc>
  <rcc rId="8953" sId="1" numFmtId="4">
    <oc r="N336">
      <v>704747.37</v>
    </oc>
    <nc r="N336"/>
  </rcc>
  <rcc rId="8954" sId="1" numFmtId="4">
    <oc r="O336">
      <v>0</v>
    </oc>
    <nc r="O336"/>
  </rcc>
  <rcc rId="8955" sId="1" numFmtId="4">
    <oc r="P336">
      <v>140942.70000000001</v>
    </oc>
    <nc r="P336"/>
  </rcc>
  <rcc rId="8956" sId="1">
    <oc r="Q336">
      <f>P336/(N336-O336)</f>
    </oc>
    <nc r="Q336"/>
  </rcc>
  <rcc rId="8957" sId="1">
    <oc r="B337">
      <v>5035</v>
    </oc>
    <nc r="B337"/>
  </rcc>
  <rcc rId="8958" sId="1">
    <oc r="C337" t="inlineStr">
      <is>
        <t>Богдан А.В.</t>
      </is>
    </oc>
    <nc r="C337"/>
  </rcc>
  <rcc rId="8959" sId="1">
    <oc r="D337" t="inlineStr">
      <is>
        <t>ОБЩЕСТВО С ОГРАНИЧЕННОЙ ОТВЕТСТВЕННОСТЬЮ "ФАБРИКА ТЕКСТИЛЬНЫХ ЛЕНТ"</t>
      </is>
    </oc>
    <nc r="D337"/>
  </rcc>
  <rcc rId="8960" sId="1">
    <oc r="E337">
      <v>5035004300</v>
    </oc>
    <nc r="E337"/>
  </rcc>
  <rcc rId="8961" sId="1">
    <oc r="F337">
      <v>5035029190</v>
    </oc>
    <nc r="F337"/>
  </rcc>
  <rcc rId="8962" sId="1" numFmtId="19">
    <oc r="G337">
      <v>45397</v>
    </oc>
    <nc r="G337"/>
  </rcc>
  <rcc rId="8963" sId="1" numFmtId="23">
    <oc r="H337">
      <v>0.74583333333333324</v>
    </oc>
    <nc r="H337"/>
  </rcc>
  <rcc rId="8964" sId="1" numFmtId="19">
    <oc r="I337">
      <v>45400</v>
    </oc>
    <nc r="I337"/>
  </rcc>
  <rcc rId="8965" sId="1" numFmtId="4">
    <oc r="J337">
      <v>330</v>
    </oc>
    <nc r="J337"/>
  </rcc>
  <rcc rId="8966" sId="1">
    <oc r="K337" t="inlineStr">
      <is>
        <t>Разрешение</t>
      </is>
    </oc>
    <nc r="K337"/>
  </rcc>
  <rcc rId="8967" sId="1" numFmtId="4">
    <oc r="N337">
      <v>780026.63</v>
    </oc>
    <nc r="N337"/>
  </rcc>
  <rcc rId="8968" sId="1" numFmtId="4">
    <oc r="O337">
      <v>0</v>
    </oc>
    <nc r="O337"/>
  </rcc>
  <rcc rId="8969" sId="1" numFmtId="4">
    <oc r="P337">
      <v>156005</v>
    </oc>
    <nc r="P337"/>
  </rcc>
  <rcc rId="8970" sId="1">
    <oc r="Q337">
      <f>P337/(N337-O337)</f>
    </oc>
    <nc r="Q337"/>
  </rcc>
  <rcc rId="8971" sId="1">
    <oc r="B338">
      <v>5027</v>
    </oc>
    <nc r="B338"/>
  </rcc>
  <rcc rId="8972" sId="1">
    <oc r="C338" t="inlineStr">
      <is>
        <t>Кочеткова Е.А</t>
      </is>
    </oc>
    <nc r="C338"/>
  </rcc>
  <rcc rId="8973" sId="1">
    <oc r="D338" t="inlineStr">
      <is>
        <t>ОБЩЕСТВО С ОГРАНИЧЕННОЙ ОТВЕТСТВЕННОСТЬЮ "ФРЕГАТ"</t>
      </is>
    </oc>
    <nc r="D338"/>
  </rcc>
  <rcc rId="8974" sId="1">
    <oc r="E338">
      <v>7728027570</v>
    </oc>
    <nc r="E338"/>
  </rcc>
  <rcc rId="8975" sId="1">
    <oc r="F338">
      <v>7703545931</v>
    </oc>
    <nc r="F338"/>
  </rcc>
  <rcc rId="8976" sId="1" numFmtId="19">
    <oc r="G338">
      <v>45397</v>
    </oc>
    <nc r="G338"/>
  </rcc>
  <rcc rId="8977" sId="1" numFmtId="23">
    <oc r="H338">
      <v>0.74444444444444446</v>
    </oc>
    <nc r="H338"/>
  </rcc>
  <rcc rId="8978" sId="1" numFmtId="19">
    <oc r="I338">
      <v>45400</v>
    </oc>
    <nc r="I338"/>
  </rcc>
  <rcc rId="8979" sId="1" numFmtId="4">
    <oc r="J338">
      <v>335</v>
    </oc>
    <nc r="J338"/>
  </rcc>
  <rcc rId="8980" sId="1">
    <oc r="K338" t="inlineStr">
      <is>
        <t>Разрешение</t>
      </is>
    </oc>
    <nc r="K338"/>
  </rcc>
  <rcc rId="8981" sId="1" numFmtId="4">
    <oc r="N338">
      <v>2757206.94</v>
    </oc>
    <nc r="N338"/>
  </rcc>
  <rcc rId="8982" sId="1" numFmtId="4">
    <oc r="O338">
      <v>0</v>
    </oc>
    <nc r="O338"/>
  </rcc>
  <rcc rId="8983" sId="1" numFmtId="4">
    <oc r="P338">
      <v>551441.39</v>
    </oc>
    <nc r="P338"/>
  </rcc>
  <rcc rId="8984" sId="1">
    <oc r="Q338">
      <f>P338/(N338-O338)</f>
    </oc>
    <nc r="Q338"/>
  </rcc>
  <rcc rId="8985" sId="1">
    <oc r="B339">
      <v>5030</v>
    </oc>
    <nc r="B339"/>
  </rcc>
  <rcc rId="8986" sId="1">
    <oc r="C339" t="inlineStr">
      <is>
        <t>Богдан А.В.</t>
      </is>
    </oc>
    <nc r="C339"/>
  </rcc>
  <rcc rId="8987" sId="1">
    <oc r="D339" t="inlineStr">
      <is>
        <t>АКЦИОНЕРНОЕ ОБЩЕСТВО "АРСЕНАЛ"</t>
      </is>
    </oc>
    <nc r="D339"/>
  </rcc>
  <rcc rId="8988" sId="1">
    <oc r="E339">
      <v>5030000418</v>
    </oc>
    <nc r="E339"/>
  </rcc>
  <rcc rId="8989" sId="1">
    <oc r="F339">
      <v>5078024359</v>
    </oc>
    <nc r="F339"/>
  </rcc>
  <rcc rId="8990" sId="1" numFmtId="19">
    <oc r="G339">
      <v>45397</v>
    </oc>
    <nc r="G339"/>
  </rcc>
  <rcc rId="8991" sId="1" numFmtId="23">
    <oc r="H339">
      <v>0.74722222222222223</v>
    </oc>
    <nc r="H339"/>
  </rcc>
  <rcc rId="8992" sId="1" numFmtId="19">
    <oc r="I339">
      <v>45399</v>
    </oc>
    <nc r="I339"/>
  </rcc>
  <rcc rId="8993" sId="1" numFmtId="4">
    <oc r="J339">
      <v>314</v>
    </oc>
    <nc r="J339"/>
  </rcc>
  <rcc rId="8994" sId="1">
    <oc r="K339" t="inlineStr">
      <is>
        <t>Разрешение</t>
      </is>
    </oc>
    <nc r="K339"/>
  </rcc>
  <rcc rId="8995" sId="1" numFmtId="4">
    <oc r="N339">
      <v>1042924.16</v>
    </oc>
    <nc r="N339"/>
  </rcc>
  <rcc rId="8996" sId="1" numFmtId="4">
    <oc r="O339">
      <v>0</v>
    </oc>
    <nc r="O339"/>
  </rcc>
  <rcc rId="8997" sId="1" numFmtId="4">
    <oc r="P339">
      <v>208584</v>
    </oc>
    <nc r="P339"/>
  </rcc>
  <rcc rId="8998" sId="1">
    <oc r="Q339">
      <f>P339/(N339-O339)</f>
    </oc>
    <nc r="Q339"/>
  </rcc>
  <rcc rId="8999" sId="1">
    <oc r="B340">
      <v>5030</v>
    </oc>
    <nc r="B340"/>
  </rcc>
  <rcc rId="9000" sId="1">
    <oc r="C340" t="inlineStr">
      <is>
        <t>Богдан А.В.</t>
      </is>
    </oc>
    <nc r="C340"/>
  </rcc>
  <rcc rId="9001" sId="1">
    <oc r="D340" t="inlineStr">
      <is>
        <t>ОБЩЕСТВО С ОГРАНИЧЕННОЙ ОТВЕТСТВЕННОСТЬЮ "РУБИС"</t>
      </is>
    </oc>
    <nc r="D340"/>
  </rcc>
  <rcc rId="9002" sId="1">
    <oc r="E340">
      <v>5030030189</v>
    </oc>
    <nc r="E340"/>
  </rcc>
  <rcc rId="9003" sId="1">
    <oc r="F340">
      <v>5078012096</v>
    </oc>
    <nc r="F340"/>
  </rcc>
  <rcc rId="9004" sId="1" numFmtId="19">
    <oc r="G340">
      <v>45397</v>
    </oc>
    <nc r="G340"/>
  </rcc>
  <rcc rId="9005" sId="1" numFmtId="23">
    <oc r="H340">
      <v>0.74583333333333324</v>
    </oc>
    <nc r="H340"/>
  </rcc>
  <rcc rId="9006" sId="1" numFmtId="19">
    <oc r="I340">
      <v>45400</v>
    </oc>
    <nc r="I340"/>
  </rcc>
  <rcc rId="9007" sId="1" numFmtId="4">
    <oc r="J340">
      <v>331</v>
    </oc>
    <nc r="J340"/>
  </rcc>
  <rcc rId="9008" sId="1">
    <oc r="K340" t="inlineStr">
      <is>
        <t>Разрешение</t>
      </is>
    </oc>
    <nc r="K340"/>
  </rcc>
  <rcc rId="9009" sId="1" numFmtId="4">
    <oc r="N340">
      <v>7422598.5899999999</v>
    </oc>
    <nc r="N340"/>
  </rcc>
  <rcc rId="9010" sId="1" numFmtId="4">
    <oc r="O340">
      <v>60757.36</v>
    </oc>
    <nc r="O340"/>
  </rcc>
  <rcc rId="9011" sId="1" numFmtId="4">
    <oc r="P340">
      <v>2086968.25</v>
    </oc>
    <nc r="P340"/>
  </rcc>
  <rcc rId="9012" sId="1">
    <oc r="Q340">
      <f>P340/(N340-O340)</f>
    </oc>
    <nc r="Q340"/>
  </rcc>
  <rcc rId="9013" sId="1">
    <oc r="B341">
      <v>5038</v>
    </oc>
    <nc r="B341"/>
  </rcc>
  <rcc rId="9014" sId="1">
    <oc r="C341" t="inlineStr">
      <is>
        <t>Сидорова Н.И.</t>
      </is>
    </oc>
    <nc r="C341"/>
  </rcc>
  <rcc rId="9015" sId="1">
    <oc r="D341" t="inlineStr">
      <is>
        <t>ОБЩЕСТВО С ОГРАНИЧЕННОЙ ОТВЕТСТВЕННОСТЬЮ "ИМПЭКС"</t>
      </is>
    </oc>
    <nc r="D341"/>
  </rcc>
  <rcc rId="9016" sId="1">
    <oc r="E341">
      <v>5038007069</v>
    </oc>
    <nc r="E341"/>
  </rcc>
  <rcc rId="9017" sId="1">
    <oc r="F341">
      <v>5027193140</v>
    </oc>
    <nc r="F341"/>
  </rcc>
  <rcc rId="9018" sId="1" numFmtId="19">
    <oc r="G341">
      <v>45397</v>
    </oc>
    <nc r="G341"/>
  </rcc>
  <rcc rId="9019" sId="1" numFmtId="23">
    <oc r="H341">
      <v>0.74444444444444446</v>
    </oc>
    <nc r="H341"/>
  </rcc>
  <rcc rId="9020" sId="1" numFmtId="19">
    <oc r="I341">
      <v>45400</v>
    </oc>
    <nc r="I341"/>
  </rcc>
  <rcc rId="9021" sId="1" numFmtId="4">
    <oc r="J341">
      <v>339</v>
    </oc>
    <nc r="J341"/>
  </rcc>
  <rcc rId="9022" sId="1">
    <oc r="K341" t="inlineStr">
      <is>
        <t>Разрешение</t>
      </is>
    </oc>
    <nc r="K341"/>
  </rcc>
  <rcc rId="9023" sId="1" numFmtId="4">
    <oc r="N341">
      <v>1294859.29</v>
    </oc>
    <nc r="N341"/>
  </rcc>
  <rcc rId="9024" sId="1" numFmtId="4">
    <oc r="O341">
      <v>0</v>
    </oc>
    <nc r="O341"/>
  </rcc>
  <rcc rId="9025" sId="1" numFmtId="4">
    <oc r="P341">
      <v>228007.2</v>
    </oc>
    <nc r="P341"/>
  </rcc>
  <rcc rId="9026" sId="1">
    <oc r="Q341">
      <f>P341/(N341-O341)</f>
    </oc>
    <nc r="Q341"/>
  </rcc>
  <rcc rId="9027" sId="1">
    <oc r="B342">
      <v>5023</v>
    </oc>
    <nc r="B342"/>
  </rcc>
  <rcc rId="9028" sId="1">
    <oc r="C342" t="inlineStr">
      <is>
        <t>Давыдова О.В.</t>
      </is>
    </oc>
    <nc r="C342"/>
  </rcc>
  <rcc rId="9029" sId="1">
    <oc r="D342" t="inlineStr">
      <is>
        <t>АКЦИОНЕРНОЕ ОБЩЕСТВО "НАТЭК ИНВЕСТ-ЭНЕРГО"</t>
      </is>
    </oc>
    <nc r="D342"/>
  </rcc>
  <rcc rId="9030" sId="1">
    <oc r="E342">
      <v>7719023267</v>
    </oc>
    <nc r="E342"/>
  </rcc>
  <rcc rId="9031" sId="1">
    <oc r="F342">
      <v>7724554013</v>
    </oc>
    <nc r="F342"/>
  </rcc>
  <rcc rId="9032" sId="1" numFmtId="19">
    <oc r="G342">
      <v>45398</v>
    </oc>
    <nc r="G342"/>
  </rcc>
  <rcc rId="9033" sId="1" numFmtId="23">
    <oc r="H342">
      <v>0.36319444444444443</v>
    </oc>
    <nc r="H342"/>
  </rcc>
  <rcc rId="9034" sId="1">
    <oc r="M342" t="inlineStr">
      <is>
        <t>ЕПГУ</t>
      </is>
    </oc>
    <nc r="M342"/>
  </rcc>
  <rcc rId="9035" sId="1" numFmtId="4">
    <oc r="N342">
      <v>56445.15</v>
    </oc>
    <nc r="N342"/>
  </rcc>
  <rcc rId="9036" sId="1" numFmtId="4">
    <oc r="O342">
      <v>0</v>
    </oc>
    <nc r="O342"/>
  </rcc>
  <rcc rId="9037" sId="1" numFmtId="4">
    <oc r="P342">
      <v>10990.2</v>
    </oc>
    <nc r="P342"/>
  </rcc>
  <rcc rId="9038" sId="1">
    <oc r="Q342">
      <f>P342/(N342-O342)</f>
    </oc>
    <nc r="Q342"/>
  </rcc>
  <rcc rId="9039" sId="1">
    <oc r="B343">
      <v>5007</v>
    </oc>
    <nc r="B343"/>
  </rcc>
  <rcc rId="9040" sId="1">
    <oc r="C343" t="inlineStr">
      <is>
        <t>Цыганова Л.Е.</t>
      </is>
    </oc>
    <nc r="C343"/>
  </rcc>
  <rcc rId="9041" sId="1">
    <oc r="D343" t="inlineStr">
      <is>
        <t>АКЦИОНЕРНОЕ ОБЩЕСТВО "ФМ ЛОЖИСТИК РУС"</t>
      </is>
    </oc>
    <nc r="D343"/>
  </rcc>
  <rcc rId="9042" sId="1">
    <oc r="E343">
      <v>5007002727</v>
    </oc>
    <nc r="E343"/>
  </rcc>
  <rcc rId="9043" sId="1">
    <oc r="F343">
      <v>5048081913</v>
    </oc>
    <nc r="F343"/>
  </rcc>
  <rcc rId="9044" sId="1" numFmtId="19">
    <oc r="G343">
      <v>45398</v>
    </oc>
    <nc r="G343"/>
  </rcc>
  <rcc rId="9045" sId="1" numFmtId="23">
    <oc r="H343">
      <v>0.46249999999999997</v>
    </oc>
    <nc r="H343"/>
  </rcc>
  <rcc rId="9046" sId="1" numFmtId="19">
    <oc r="I343">
      <v>45399</v>
    </oc>
    <nc r="I343"/>
  </rcc>
  <rcc rId="9047" sId="1" numFmtId="4">
    <oc r="J343">
      <v>315</v>
    </oc>
    <nc r="J343"/>
  </rcc>
  <rcc rId="9048" sId="1">
    <oc r="K343" t="inlineStr">
      <is>
        <t>Разрешение</t>
      </is>
    </oc>
    <nc r="K343"/>
  </rcc>
  <rcc rId="9049" sId="1">
    <oc r="M343" t="inlineStr">
      <is>
        <t>ЕПГУ</t>
      </is>
    </oc>
    <nc r="M343"/>
  </rcc>
  <rcc rId="9050" sId="1" numFmtId="4">
    <oc r="N343">
      <v>5764430.5300000003</v>
    </oc>
    <nc r="N343"/>
  </rcc>
  <rcc rId="9051" sId="1" numFmtId="4">
    <oc r="O343">
      <v>34478.01</v>
    </oc>
    <nc r="O343"/>
  </rcc>
  <rcc rId="9052" sId="1" numFmtId="4">
    <oc r="P343">
      <v>1145990.5</v>
    </oc>
    <nc r="P343"/>
  </rcc>
  <rcc rId="9053" sId="1">
    <oc r="Q343">
      <f>P343/(N343-O343)</f>
    </oc>
    <nc r="Q343"/>
  </rcc>
  <rcc rId="9054" sId="1">
    <oc r="B344">
      <v>5026</v>
    </oc>
    <nc r="B344"/>
  </rcc>
  <rcc rId="9055" sId="1">
    <oc r="C344" t="inlineStr">
      <is>
        <t>Кочеткова Е.А</t>
      </is>
    </oc>
    <nc r="C344"/>
  </rcc>
  <rcc rId="9056" sId="1">
    <oc r="D344" t="inlineStr">
      <is>
        <t>ОБЩЕСТВО С ОГРАНИЧЕННОЙ ОТВЕТСТВЕННОСТЬЮ "ТУРБОТРАКС"</t>
      </is>
    </oc>
    <nc r="D344"/>
  </rcc>
  <rcc rId="9057" sId="1">
    <oc r="E344">
      <v>7716019542</v>
    </oc>
    <nc r="E344"/>
  </rcc>
  <rcc rId="9058" sId="1">
    <oc r="F344">
      <v>7721570842</v>
    </oc>
    <nc r="F344"/>
  </rcc>
  <rcc rId="9059" sId="1" numFmtId="19">
    <oc r="G344">
      <v>45398</v>
    </oc>
    <nc r="G344"/>
  </rcc>
  <rcc rId="9060" sId="1" numFmtId="23">
    <oc r="H344">
      <v>0.53055555555555556</v>
    </oc>
    <nc r="H344"/>
  </rcc>
  <rcc rId="9061" sId="1" numFmtId="19">
    <oc r="I344">
      <v>45399</v>
    </oc>
    <nc r="I344"/>
  </rcc>
  <rcc rId="9062" sId="1" numFmtId="4">
    <oc r="J344">
      <v>317</v>
    </oc>
    <nc r="J344"/>
  </rcc>
  <rcc rId="9063" sId="1">
    <oc r="K344" t="inlineStr">
      <is>
        <t>Разрешение</t>
      </is>
    </oc>
    <nc r="K344"/>
  </rcc>
  <rcc rId="9064" sId="1">
    <oc r="M344" t="inlineStr">
      <is>
        <t>ЕПГУ</t>
      </is>
    </oc>
    <nc r="M344"/>
  </rcc>
  <rcc rId="9065" sId="1" numFmtId="4">
    <oc r="N344">
      <v>701655.64</v>
    </oc>
    <nc r="N344"/>
  </rcc>
  <rcc rId="9066" sId="1" numFmtId="4">
    <oc r="O344">
      <v>0</v>
    </oc>
    <nc r="O344"/>
  </rcc>
  <rcc rId="9067" sId="1" numFmtId="4">
    <oc r="P344">
      <v>193175</v>
    </oc>
    <nc r="P344"/>
  </rcc>
  <rcc rId="9068" sId="1">
    <oc r="Q344">
      <f>P344/(N344-O344)</f>
    </oc>
    <nc r="Q344"/>
  </rcc>
  <rcc rId="9069" sId="1">
    <oc r="B345">
      <v>5031</v>
    </oc>
    <nc r="B345"/>
  </rcc>
  <rcc rId="9070" sId="1">
    <oc r="C345" t="inlineStr">
      <is>
        <t>Фомичева Л.Ю.</t>
      </is>
    </oc>
    <nc r="C345"/>
  </rcc>
  <rcc rId="9071" sId="1">
    <oc r="D345" t="inlineStr">
      <is>
        <t>АКЦИОНЕРНОЕ ОБЩЕСТВО "ВКУСВИЛЛ"</t>
      </is>
    </oc>
    <nc r="D345"/>
  </rcc>
  <rcc rId="9072" sId="1">
    <oc r="E345">
      <v>7720088685</v>
    </oc>
    <nc r="E345"/>
  </rcc>
  <rcc rId="9073" sId="1">
    <oc r="F345">
      <v>7734443270</v>
    </oc>
    <nc r="F345"/>
  </rcc>
  <rcc rId="9074" sId="1" numFmtId="19">
    <oc r="G345">
      <v>45398</v>
    </oc>
    <nc r="G345"/>
  </rcc>
  <rcc rId="9075" sId="1" numFmtId="23">
    <oc r="H345">
      <v>0.60763888888888895</v>
    </oc>
    <nc r="H345"/>
  </rcc>
  <rcc rId="9076" sId="1">
    <oc r="M345" t="inlineStr">
      <is>
        <t>#Ф</t>
      </is>
    </oc>
    <nc r="M345"/>
  </rcc>
  <rcc rId="9077" sId="1" numFmtId="4">
    <oc r="N345">
      <v>42032980.799999997</v>
    </oc>
    <nc r="N345"/>
  </rcc>
  <rcc rId="9078" sId="1" numFmtId="4">
    <oc r="O345">
      <v>1848320.12</v>
    </oc>
    <nc r="O345"/>
  </rcc>
  <rcc rId="9079" sId="1" numFmtId="4">
    <oc r="P345">
      <v>7973280</v>
    </oc>
    <nc r="P345"/>
  </rcc>
  <rcc rId="9080" sId="1">
    <oc r="Q345">
      <f>P345/(N345-O345)</f>
    </oc>
    <nc r="Q345"/>
  </rcc>
  <rcc rId="9081" sId="1">
    <oc r="B346">
      <v>5037</v>
    </oc>
    <nc r="B346"/>
  </rcc>
  <rcc rId="9082" sId="1">
    <oc r="C346" t="inlineStr">
      <is>
        <t>Власова  О.В.</t>
      </is>
    </oc>
    <nc r="C346"/>
  </rcc>
  <rcc rId="9083" sId="1">
    <oc r="D346" t="inlineStr">
      <is>
        <t>АКЦИОНЕРНОЕ ОБЩЕСТВО "КЛИНСКОЕ МОНТАЖНОЕ УПРАВЛЕНИЕ"</t>
      </is>
    </oc>
    <nc r="D346"/>
  </rcc>
  <rcc rId="9084" sId="1">
    <oc r="E346">
      <v>5037000129</v>
    </oc>
    <nc r="E346"/>
  </rcc>
  <rcc rId="9085" sId="1">
    <oc r="F346">
      <v>5020020533</v>
    </oc>
    <nc r="F346"/>
  </rcc>
  <rcc rId="9086" sId="1" numFmtId="19">
    <oc r="G346">
      <v>45398</v>
    </oc>
    <nc r="G346"/>
  </rcc>
  <rcc rId="9087" sId="1" numFmtId="23">
    <oc r="H346">
      <v>0.6020833333333333</v>
    </oc>
    <nc r="H346"/>
  </rcc>
  <rcc rId="9088" sId="1" numFmtId="19">
    <oc r="I346">
      <v>45399</v>
    </oc>
    <nc r="I346"/>
  </rcc>
  <rcc rId="9089" sId="1" numFmtId="4">
    <oc r="J346">
      <v>313</v>
    </oc>
    <nc r="J346"/>
  </rcc>
  <rcc rId="9090" sId="1">
    <oc r="K346" t="inlineStr">
      <is>
        <t>Разрешение</t>
      </is>
    </oc>
    <nc r="K346"/>
  </rcc>
  <rcc rId="9091" sId="1" numFmtId="4">
    <oc r="N346">
      <v>234661.68</v>
    </oc>
    <nc r="N346"/>
  </rcc>
  <rcc rId="9092" sId="1" numFmtId="4">
    <oc r="O346">
      <v>0</v>
    </oc>
    <nc r="O346"/>
  </rcc>
  <rcc rId="9093" sId="1" numFmtId="4">
    <oc r="P346">
      <v>46932.34</v>
    </oc>
    <nc r="P346"/>
  </rcc>
  <rcc rId="9094" sId="1">
    <oc r="Q346">
      <f>P346/(N346-O346)</f>
    </oc>
    <nc r="Q346"/>
  </rcc>
  <rcc rId="9095" sId="1">
    <oc r="B347">
      <v>5032</v>
    </oc>
    <nc r="B347"/>
  </rcc>
  <rcc rId="9096" sId="1">
    <oc r="C347" t="inlineStr">
      <is>
        <t>Сергеева А.А.</t>
      </is>
    </oc>
    <nc r="C347"/>
  </rcc>
  <rcc rId="9097" sId="1">
    <oc r="D347" t="inlineStr">
      <is>
        <t>ОБЩЕСТВО С ОГРАНИЧЕННОЙ ОТВЕТСТВЕННОСТЬЮ "ГРУППА ЛЮБАВА"</t>
      </is>
    </oc>
    <nc r="D347"/>
  </rcc>
  <rcc rId="9098" sId="1">
    <oc r="E347">
      <v>5032061987</v>
    </oc>
    <nc r="E347"/>
  </rcc>
  <rcc rId="9099" sId="1">
    <oc r="F347">
      <v>5032227412</v>
    </oc>
    <nc r="F347"/>
  </rcc>
  <rcc rId="9100" sId="1" numFmtId="19">
    <oc r="G347">
      <v>45398</v>
    </oc>
    <nc r="G347"/>
  </rcc>
  <rcc rId="9101" sId="1" numFmtId="23">
    <oc r="H347">
      <v>0.71944444444444444</v>
    </oc>
    <nc r="H347"/>
  </rcc>
  <rcc rId="9102" sId="1">
    <oc r="M347" t="inlineStr">
      <is>
        <t>ЕПГУ, #100</t>
      </is>
    </oc>
    <nc r="M347"/>
  </rcc>
  <rcc rId="9103" sId="1" numFmtId="4">
    <oc r="N347">
      <v>108121.32</v>
    </oc>
    <nc r="N347"/>
  </rcc>
  <rcc rId="9104" sId="1" numFmtId="4">
    <oc r="O347">
      <v>0</v>
    </oc>
    <nc r="O347"/>
  </rcc>
  <rcc rId="9105" sId="1" numFmtId="4">
    <oc r="P347">
      <v>9600</v>
    </oc>
    <nc r="P347"/>
  </rcc>
  <rcc rId="9106" sId="1">
    <oc r="Q347">
      <f>P347/(N347-O347)</f>
    </oc>
    <nc r="Q347"/>
  </rcc>
  <rcc rId="9107" sId="1">
    <oc r="B348">
      <v>5032</v>
    </oc>
    <nc r="B348"/>
  </rcc>
  <rcc rId="9108" sId="1">
    <oc r="C348" t="inlineStr">
      <is>
        <t>Марченко Н.А.</t>
      </is>
    </oc>
    <nc r="C348"/>
  </rcc>
  <rcc rId="9109" sId="1">
    <oc r="D348" t="inlineStr">
      <is>
        <t>ОБЩЕСТВО С ОГРАНИЧЕННОЙ ОТВЕТСТВЕННОСТЬЮ "АВТОПРОМСНАБ РУС"</t>
      </is>
    </oc>
    <nc r="D348"/>
  </rcc>
  <rcc rId="9110" sId="1">
    <oc r="E348">
      <v>5032044483</v>
    </oc>
    <nc r="E348"/>
  </rcc>
  <rcc rId="9111" sId="1">
    <oc r="F348">
      <v>5075371763</v>
    </oc>
    <nc r="F348"/>
  </rcc>
  <rcc rId="9112" sId="1" numFmtId="19">
    <oc r="G348">
      <v>45398</v>
    </oc>
    <nc r="G348"/>
  </rcc>
  <rcc rId="9113" sId="1" numFmtId="23">
    <oc r="H348">
      <v>0.62638888888888888</v>
    </oc>
    <nc r="H348"/>
  </rcc>
  <rcc rId="9114" sId="1">
    <oc r="M348" t="inlineStr">
      <is>
        <t>ЕПГУ</t>
      </is>
    </oc>
    <nc r="M348"/>
  </rcc>
  <rcc rId="9115" sId="1" numFmtId="4">
    <oc r="N348">
      <v>274872.21000000002</v>
    </oc>
    <nc r="N348"/>
  </rcc>
  <rcc rId="9116" sId="1" numFmtId="4">
    <oc r="O348">
      <v>179182.48</v>
    </oc>
    <nc r="O348"/>
  </rcc>
  <rcc rId="9117" sId="1" numFmtId="4">
    <oc r="P348">
      <v>18000</v>
    </oc>
    <nc r="P348"/>
  </rcc>
  <rcc rId="9118" sId="1">
    <oc r="Q348">
      <f>P348/(N348-O348)</f>
    </oc>
    <nc r="Q348"/>
  </rcc>
  <rcc rId="9119" sId="1">
    <oc r="B349">
      <v>5018</v>
    </oc>
    <nc r="B349"/>
  </rcc>
  <rcc rId="9120" sId="1">
    <oc r="C349" t="inlineStr">
      <is>
        <t>Сергеева А.А.</t>
      </is>
    </oc>
    <nc r="C349"/>
  </rcc>
  <rcc rId="9121" sId="1">
    <oc r="D349" t="inlineStr">
      <is>
        <t>ОБЩЕСТВО С ОГРАНИЧЕННОЙ ОТВЕТСТВЕННОСТЬЮ "АВТОТРАНС"</t>
      </is>
    </oc>
    <nc r="D349"/>
  </rcc>
  <rcc rId="9122" sId="1">
    <oc r="E349">
      <v>5018112978</v>
    </oc>
    <nc r="E349"/>
  </rcc>
  <rcc rId="9123" sId="1">
    <oc r="F349">
      <v>5021015462</v>
    </oc>
    <nc r="F349"/>
  </rcc>
  <rcc rId="9124" sId="1" numFmtId="19">
    <oc r="G349">
      <v>45398</v>
    </oc>
    <nc r="G349"/>
  </rcc>
  <rcc rId="9125" sId="1" numFmtId="23">
    <oc r="H349">
      <v>0.53125</v>
    </oc>
    <nc r="H349"/>
  </rcc>
  <rcc rId="9126" sId="1" numFmtId="19">
    <oc r="I349">
      <v>45400</v>
    </oc>
    <nc r="I349"/>
  </rcc>
  <rcc rId="9127" sId="1" numFmtId="4">
    <oc r="J349">
      <v>332</v>
    </oc>
    <nc r="J349"/>
  </rcc>
  <rcc rId="9128" sId="1">
    <oc r="K349" t="inlineStr">
      <is>
        <t>Разрешение</t>
      </is>
    </oc>
    <nc r="K349"/>
  </rcc>
  <rcc rId="9129" sId="1" numFmtId="4">
    <oc r="N349">
      <v>19749.53</v>
    </oc>
    <nc r="N349"/>
  </rcc>
  <rcc rId="9130" sId="1" numFmtId="4">
    <oc r="O349">
      <v>0</v>
    </oc>
    <nc r="O349"/>
  </rcc>
  <rcc rId="9131" sId="1" numFmtId="4">
    <oc r="P349">
      <v>3949.91</v>
    </oc>
    <nc r="P349"/>
  </rcc>
  <rcc rId="9132" sId="1">
    <oc r="Q349">
      <f>P349/(N349-O349)</f>
    </oc>
    <nc r="Q349"/>
  </rcc>
  <rcc rId="9133" sId="1">
    <oc r="B350">
      <v>5004</v>
    </oc>
    <nc r="B350"/>
  </rcc>
  <rcc rId="9134" sId="1">
    <oc r="C350" t="inlineStr">
      <is>
        <t>Первакова О.А.</t>
      </is>
    </oc>
    <nc r="C350"/>
  </rcc>
  <rcc rId="9135" sId="1">
    <oc r="D350" t="inlineStr">
      <is>
        <t>АКЦИОНЕРНОЕ ОБЩЕСТВО "МЕБЕЛЬНАЯ КОМПАНИЯ "ШАТУРА"</t>
      </is>
    </oc>
    <nc r="D350"/>
  </rcc>
  <rcc rId="9136" sId="1">
    <oc r="E350">
      <v>5004000390</v>
    </oc>
    <nc r="E350"/>
  </rcc>
  <rcc rId="9137" sId="1">
    <oc r="F350">
      <v>5049007736</v>
    </oc>
    <nc r="F350"/>
  </rcc>
  <rcc rId="9138" sId="1" numFmtId="19">
    <oc r="G350">
      <v>45398</v>
    </oc>
    <nc r="G350"/>
  </rcc>
  <rcc rId="9139" sId="1" numFmtId="23">
    <oc r="H350">
      <v>0.60069444444444442</v>
    </oc>
    <nc r="H350"/>
  </rcc>
  <rcc rId="9140" sId="1" numFmtId="4">
    <oc r="N350">
      <v>9350108</v>
    </oc>
    <nc r="N350"/>
  </rcc>
  <rcc rId="9141" sId="1" numFmtId="4">
    <oc r="O350">
      <v>30323.16</v>
    </oc>
    <nc r="O350"/>
  </rcc>
  <rcc rId="9142" sId="1" numFmtId="4">
    <oc r="P350">
      <v>1863355</v>
    </oc>
    <nc r="P350"/>
  </rcc>
  <rcc rId="9143" sId="1">
    <oc r="Q350">
      <f>P350/(N350-O350)</f>
    </oc>
    <nc r="Q350"/>
  </rcc>
  <rcc rId="9144" sId="1">
    <oc r="B351">
      <v>5023</v>
    </oc>
    <nc r="B351"/>
  </rcc>
  <rcc rId="9145" sId="1">
    <oc r="C351" t="inlineStr">
      <is>
        <t>Давыдова О.В.</t>
      </is>
    </oc>
    <nc r="C351"/>
  </rcc>
  <rcc rId="9146" sId="1">
    <oc r="D351" t="inlineStr">
      <is>
        <t>ГОСУДАРСТВЕННОЕ БЮДЖЕТНОЕ УЧРЕЖДЕНИЕ МОСКОВСКОЙ ОБЛАСТИ "МОСАВТОДОР"</t>
      </is>
    </oc>
    <nc r="D351"/>
  </rcc>
  <rcc rId="9147" sId="1">
    <oc r="E351">
      <v>5005001929</v>
    </oc>
    <nc r="E351"/>
  </rcc>
  <rcc rId="9148" sId="1">
    <oc r="F351">
      <v>5000001525</v>
    </oc>
    <nc r="F351"/>
  </rcc>
  <rcc rId="9149" sId="1" numFmtId="19">
    <oc r="G351">
      <v>45398</v>
    </oc>
    <nc r="G351"/>
  </rcc>
  <rcc rId="9150" sId="1" numFmtId="23">
    <oc r="H351">
      <v>0.79236111111111107</v>
    </oc>
    <nc r="H351"/>
  </rcc>
  <rcc rId="9151" sId="1" numFmtId="4">
    <oc r="N351">
      <v>5395278.29</v>
    </oc>
    <nc r="N351"/>
  </rcc>
  <rcc rId="9152" sId="1" numFmtId="4">
    <oc r="O351">
      <v>0</v>
    </oc>
    <nc r="O351"/>
  </rcc>
  <rcc rId="9153" sId="1" numFmtId="4">
    <oc r="P351">
      <v>1079055.6599999999</v>
    </oc>
    <nc r="P351"/>
  </rcc>
  <rcc rId="9154" sId="1">
    <oc r="Q351">
      <f>P351/(N351-O351)</f>
    </oc>
    <nc r="Q351"/>
  </rcc>
  <rcc rId="9155" sId="1">
    <oc r="B352">
      <v>5027</v>
    </oc>
    <nc r="B352"/>
  </rcc>
  <rcc rId="9156" sId="1">
    <oc r="C352" t="inlineStr">
      <is>
        <t>Кочеткова Е.А</t>
      </is>
    </oc>
    <nc r="C352"/>
  </rcc>
  <rcc rId="9157" sId="1">
    <oc r="D352" t="inlineStr">
      <is>
        <t>АКЦИОНЕРНОЕ ОБЩЕСТВО "ВОСКРЕСЕНСКОЕ"</t>
      </is>
    </oc>
    <nc r="D352"/>
  </rcc>
  <rcc rId="9158" sId="1">
    <oc r="E352">
      <v>5027000778</v>
    </oc>
    <nc r="E352"/>
  </rcc>
  <rcc rId="9159" sId="1">
    <oc r="F352">
      <v>5005001776</v>
    </oc>
    <nc r="F352"/>
  </rcc>
  <rcc rId="9160" sId="1" numFmtId="19">
    <oc r="G352">
      <v>45399</v>
    </oc>
    <nc r="G352"/>
  </rcc>
  <rcc rId="9161" sId="1" numFmtId="23">
    <oc r="H352">
      <v>0.40347222222222223</v>
    </oc>
    <nc r="H352"/>
  </rcc>
  <rcc rId="9162" sId="1">
    <oc r="M352" t="inlineStr">
      <is>
        <t>ЕПГУ</t>
      </is>
    </oc>
    <nc r="M352"/>
  </rcc>
  <rcc rId="9163" sId="1" numFmtId="4">
    <oc r="N352">
      <v>3084266.62</v>
    </oc>
    <nc r="N352"/>
  </rcc>
  <rcc rId="9164" sId="1" numFmtId="4">
    <oc r="O352">
      <v>34133.699999999997</v>
    </oc>
    <nc r="O352"/>
  </rcc>
  <rcc rId="9165" sId="1" numFmtId="4">
    <oc r="P352">
      <v>146450</v>
    </oc>
    <nc r="P352"/>
  </rcc>
  <rcc rId="9166" sId="1">
    <oc r="Q352">
      <f>P352/(N352-O352)</f>
    </oc>
    <nc r="Q352"/>
  </rcc>
  <rcc rId="9167" sId="1">
    <oc r="B353">
      <v>5030</v>
    </oc>
    <nc r="B353"/>
  </rcc>
  <rcc rId="9168" sId="1">
    <oc r="C353" t="inlineStr">
      <is>
        <t>Богдан А.В.</t>
      </is>
    </oc>
    <nc r="C353"/>
  </rcc>
  <rcc rId="9169" sId="1">
    <oc r="D353" t="inlineStr">
      <is>
        <t>ОБЩЕСТВО С ОГРАНИЧЕННОЙ ОТВЕТСТВЕННОСТЬЮ "КОНТА"</t>
      </is>
    </oc>
    <nc r="D353"/>
  </rcc>
  <rcc rId="9170" sId="1">
    <oc r="E353">
      <v>5030011110</v>
    </oc>
    <nc r="E353"/>
  </rcc>
  <rcc rId="9171" sId="1">
    <oc r="F353">
      <v>5010025290</v>
    </oc>
    <nc r="F353"/>
  </rcc>
  <rcc rId="9172" sId="1" numFmtId="19">
    <oc r="G353">
      <v>45399</v>
    </oc>
    <nc r="G353"/>
  </rcc>
  <rcc rId="9173" sId="1" numFmtId="23">
    <oc r="H353">
      <v>0.3576388888888889</v>
    </oc>
    <nc r="H353"/>
  </rcc>
  <rcc rId="9174" sId="1">
    <oc r="M353" t="inlineStr">
      <is>
        <t>ЕПГУ</t>
      </is>
    </oc>
    <nc r="M353"/>
  </rcc>
  <rcc rId="9175" sId="1" numFmtId="4">
    <oc r="N353">
      <v>223816.46</v>
    </oc>
    <nc r="N353"/>
  </rcc>
  <rcc rId="9176" sId="1" numFmtId="4">
    <oc r="O353">
      <v>0</v>
    </oc>
    <nc r="O353"/>
  </rcc>
  <rcc rId="9177" sId="1" numFmtId="4">
    <oc r="P353">
      <v>44763.29</v>
    </oc>
    <nc r="P353"/>
  </rcc>
  <rcc rId="9178" sId="1">
    <oc r="Q353">
      <f>P353/(N353-O353)</f>
    </oc>
    <nc r="Q353"/>
  </rcc>
  <rcc rId="9179" sId="1">
    <oc r="B354">
      <v>5031</v>
    </oc>
    <nc r="B354"/>
  </rcc>
  <rcc rId="9180" sId="1">
    <oc r="C354" t="inlineStr">
      <is>
        <t>Фомичева Л.Ю.</t>
      </is>
    </oc>
    <nc r="C354"/>
  </rcc>
  <rcc rId="9181" sId="1">
    <oc r="D354" t="inlineStr">
      <is>
        <t>ОБЩЕСТВО С ОГРАНИЧЕННОЙ ОТВЕТСТВЕННОСТЬЮ "МТОЛ-БОГОРОДОК"</t>
      </is>
    </oc>
    <nc r="D354"/>
  </rcc>
  <rcc rId="9182" sId="1">
    <oc r="E354">
      <v>5031005998</v>
    </oc>
    <nc r="E354"/>
  </rcc>
  <rcc rId="9183" sId="1">
    <oc r="F354">
      <v>5031067011</v>
    </oc>
    <nc r="F354"/>
  </rcc>
  <rcc rId="9184" sId="1" numFmtId="19">
    <oc r="G354">
      <v>45399</v>
    </oc>
    <nc r="G354"/>
  </rcc>
  <rcc rId="9185" sId="1" numFmtId="23">
    <oc r="H354">
      <v>0.57013888888888886</v>
    </oc>
    <nc r="H354"/>
  </rcc>
  <rcc rId="9186" sId="1">
    <oc r="M354" t="inlineStr">
      <is>
        <t>ЕПГУ</t>
      </is>
    </oc>
    <nc r="M354"/>
  </rcc>
  <rcc rId="9187" sId="1" numFmtId="4">
    <oc r="N354">
      <v>386904.74</v>
    </oc>
    <nc r="N354"/>
  </rcc>
  <rcc rId="9188" sId="1" numFmtId="4">
    <oc r="O354">
      <v>0</v>
    </oc>
    <nc r="O354"/>
  </rcc>
  <rcc rId="9189" sId="1" numFmtId="4">
    <oc r="P354">
      <v>77380</v>
    </oc>
    <nc r="P354"/>
  </rcc>
  <rcc rId="9190" sId="1">
    <oc r="Q354">
      <f>P354/(N354-O354)</f>
    </oc>
    <nc r="Q354"/>
  </rcc>
  <rcc rId="9191" sId="1">
    <oc r="B355">
      <v>5014</v>
    </oc>
    <nc r="B355"/>
  </rcc>
  <rcc rId="9192" sId="1">
    <oc r="C355" t="inlineStr">
      <is>
        <t>Сидорова Н.И.</t>
      </is>
    </oc>
    <nc r="C355"/>
  </rcc>
  <rcc rId="9193" sId="1">
    <oc r="D355" t="inlineStr">
      <is>
        <t>ОБЩЕСТВО С ОГРАНИЧЕННОЙ ОТВЕТСТВЕННОСТЬЮ "ДЯДЯ ВАНЯ ТРЕЙДИНГ"</t>
      </is>
    </oc>
    <nc r="D355"/>
  </rcc>
  <rcc rId="9194" sId="1">
    <oc r="E355">
      <v>5014011675</v>
    </oc>
    <nc r="E355"/>
  </rcc>
  <rcc rId="9195" sId="1">
    <oc r="F355">
      <v>5027137160</v>
    </oc>
    <nc r="F355"/>
  </rcc>
  <rcc rId="9196" sId="1" numFmtId="19">
    <oc r="G355">
      <v>45399</v>
    </oc>
    <nc r="G355"/>
  </rcc>
  <rcc rId="9197" sId="1" numFmtId="23">
    <oc r="H355">
      <v>0.59097222222222223</v>
    </oc>
    <nc r="H355"/>
  </rcc>
  <rcc rId="9198" sId="1">
    <oc r="M355" t="inlineStr">
      <is>
        <t>ЕПГУ</t>
      </is>
    </oc>
    <nc r="M355"/>
  </rcc>
  <rcc rId="9199" sId="1" numFmtId="4">
    <oc r="N355">
      <v>668885.26</v>
    </oc>
    <nc r="N355"/>
  </rcc>
  <rcc rId="9200" sId="1" numFmtId="4">
    <oc r="O355">
      <v>0</v>
    </oc>
    <nc r="O355"/>
  </rcc>
  <rcc rId="9201" sId="1" numFmtId="4">
    <oc r="P355">
      <v>129649.60000000001</v>
    </oc>
    <nc r="P355"/>
  </rcc>
  <rcc rId="9202" sId="1">
    <oc r="Q355">
      <f>P355/(N355-O355)</f>
    </oc>
    <nc r="Q355"/>
  </rcc>
  <rcc rId="9203" sId="1">
    <oc r="B356">
      <v>5025</v>
    </oc>
    <nc r="B356"/>
  </rcc>
  <rcc rId="9204" sId="1">
    <oc r="C356" t="inlineStr">
      <is>
        <t>Цыганова Л.Е.</t>
      </is>
    </oc>
    <nc r="C356"/>
  </rcc>
  <rcc rId="9205" sId="1">
    <oc r="D356" t="inlineStr">
      <is>
        <t>ОБЩЕСТВО С ОГРАНИЧЕННОЙ ОТВЕТСТВЕННОСТЬЮ "СТРОЙЦЕНТРАЛЬ"</t>
      </is>
    </oc>
    <nc r="D356"/>
  </rcc>
  <rcc rId="9206" sId="1">
    <oc r="E356">
      <v>7716024738</v>
    </oc>
    <nc r="E356"/>
  </rcc>
  <rcc rId="9207" sId="1">
    <oc r="F356">
      <v>7721620684</v>
    </oc>
    <nc r="F356"/>
  </rcc>
  <rcc rId="9208" sId="1" numFmtId="19">
    <oc r="G356">
      <v>45399</v>
    </oc>
    <nc r="G356"/>
  </rcc>
  <rcc rId="9209" sId="1" numFmtId="23">
    <oc r="H356">
      <v>0.49444444444444446</v>
    </oc>
    <nc r="H356"/>
  </rcc>
  <rcc rId="9210" sId="1" numFmtId="19">
    <oc r="I356">
      <v>45400</v>
    </oc>
    <nc r="I356"/>
  </rcc>
  <rcc rId="9211" sId="1" numFmtId="4">
    <oc r="J356">
      <v>344</v>
    </oc>
    <nc r="J356"/>
  </rcc>
  <rcc rId="9212" sId="1">
    <oc r="K356" t="inlineStr">
      <is>
        <t>Разрешение</t>
      </is>
    </oc>
    <nc r="K356"/>
  </rcc>
  <rcc rId="9213" sId="1" numFmtId="4">
    <oc r="N356">
      <v>927116.31</v>
    </oc>
    <nc r="N356"/>
  </rcc>
  <rcc rId="9214" sId="1" numFmtId="4">
    <oc r="O356">
      <v>0</v>
    </oc>
    <nc r="O356"/>
  </rcc>
  <rcc rId="9215" sId="1" numFmtId="4">
    <oc r="P356">
      <v>185412</v>
    </oc>
    <nc r="P356"/>
  </rcc>
  <rcc rId="9216" sId="1">
    <oc r="Q356">
      <f>P356/(N356-O356)</f>
    </oc>
    <nc r="Q356"/>
  </rcc>
  <rcc rId="9217" sId="1">
    <oc r="B357">
      <v>5046</v>
    </oc>
    <nc r="B357"/>
  </rcc>
  <rcc rId="9218" sId="1">
    <oc r="C357" t="inlineStr">
      <is>
        <t>Власова  О.В.</t>
      </is>
    </oc>
    <nc r="C357"/>
  </rcc>
  <rcc rId="9219" sId="1">
    <oc r="D357" t="inlineStr">
      <is>
        <t>ОБЩЕСТВО С ОГРАНИЧЕННОЙ ОТВЕТСТВЕННОСТЬЮ "ВЕРТИКАЛЬНОЕ МОЩЕНИЕ"</t>
      </is>
    </oc>
    <nc r="D357"/>
  </rcc>
  <rcc rId="9220" sId="1">
    <oc r="E357">
      <v>7727070553</v>
    </oc>
    <nc r="E357"/>
  </rcc>
  <rcc rId="9221" sId="1">
    <oc r="F357">
      <v>7733882074</v>
    </oc>
    <nc r="F357"/>
  </rcc>
  <rcc rId="9222" sId="1" numFmtId="19">
    <oc r="G357">
      <v>45399</v>
    </oc>
    <nc r="G357"/>
  </rcc>
  <rcc rId="9223" sId="1" numFmtId="23">
    <oc r="H357">
      <v>0.49444444444444446</v>
    </oc>
    <nc r="H357"/>
  </rcc>
  <rcc rId="9224" sId="1" numFmtId="4">
    <oc r="N357">
      <v>1143896.6100000001</v>
    </oc>
    <nc r="N357"/>
  </rcc>
  <rcc rId="9225" sId="1" numFmtId="4">
    <oc r="O357">
      <v>0</v>
    </oc>
    <nc r="O357"/>
  </rcc>
  <rcc rId="9226" sId="1" numFmtId="4">
    <oc r="P357">
      <v>228779.32</v>
    </oc>
    <nc r="P357"/>
  </rcc>
  <rcc rId="9227" sId="1">
    <oc r="Q357">
      <f>P357/(N357-O357)</f>
    </oc>
    <nc r="Q357"/>
  </rcc>
  <rcc rId="9228" sId="1">
    <oc r="B358">
      <v>5046</v>
    </oc>
    <nc r="B358"/>
  </rcc>
  <rcc rId="9229" sId="1">
    <oc r="C358" t="inlineStr">
      <is>
        <t>Власова  О.В.</t>
      </is>
    </oc>
    <nc r="C358"/>
  </rcc>
  <rcc rId="9230" sId="1">
    <oc r="D358" t="inlineStr">
      <is>
        <t>ОБЩЕСТВО С ОГРАНИЧЕННОЙ ОТВЕТСТВЕННОСТЬЮ " БЕТОН СЕВЕР"</t>
      </is>
    </oc>
    <nc r="D358"/>
  </rcc>
  <rcc rId="9231" sId="1">
    <oc r="E358">
      <v>5046009226</v>
    </oc>
    <nc r="E358"/>
  </rcc>
  <rcc rId="9232" sId="1">
    <oc r="F358">
      <v>5044091156</v>
    </oc>
    <nc r="F358"/>
  </rcc>
  <rcc rId="9233" sId="1" numFmtId="19">
    <oc r="G358">
      <v>45399</v>
    </oc>
    <nc r="G358"/>
  </rcc>
  <rcc rId="9234" sId="1" numFmtId="23">
    <oc r="H358">
      <v>0.49513888888888885</v>
    </oc>
    <nc r="H358"/>
  </rcc>
  <rcc rId="9235" sId="1" numFmtId="4">
    <oc r="N358">
      <v>1730535.89</v>
    </oc>
    <nc r="N358"/>
  </rcc>
  <rcc rId="9236" sId="1" numFmtId="4">
    <oc r="O358">
      <v>0</v>
    </oc>
    <nc r="O358"/>
  </rcc>
  <rcc rId="9237" sId="1" numFmtId="4">
    <oc r="P358">
      <v>346107.18</v>
    </oc>
    <nc r="P358"/>
  </rcc>
  <rcc rId="9238" sId="1">
    <oc r="Q358">
      <f>P358/(N358-O358)</f>
    </oc>
    <nc r="Q358"/>
  </rcc>
  <rcc rId="9239" sId="1">
    <oc r="B359">
      <v>5032</v>
    </oc>
    <nc r="B359"/>
  </rcc>
  <rcc rId="9240" sId="1">
    <oc r="C359" t="inlineStr">
      <is>
        <t>Цыганова Л.Е.</t>
      </is>
    </oc>
    <nc r="C359"/>
  </rcc>
  <rcc rId="9241" sId="1">
    <oc r="D359" t="inlineStr">
      <is>
        <t>ОБЩЕСТВО С ОГРАНИЧЕННОЙ ОТВЕТСТВЕННОСТЬЮ "СТАРИОН РУС"</t>
      </is>
    </oc>
    <nc r="D359"/>
  </rcc>
  <rcc rId="9242" sId="1">
    <oc r="E359">
      <v>5032043008</v>
    </oc>
    <nc r="E359"/>
  </rcc>
  <rcc rId="9243" sId="1">
    <oc r="F359">
      <v>5075019858</v>
    </oc>
    <nc r="F359"/>
  </rcc>
  <rcc rId="9244" sId="1" numFmtId="19">
    <oc r="G359">
      <v>45399</v>
    </oc>
    <nc r="G359"/>
  </rcc>
  <rcc rId="9245" sId="1" numFmtId="23">
    <oc r="H359">
      <v>0.63958333333333328</v>
    </oc>
    <nc r="H359"/>
  </rcc>
  <rcc rId="9246" sId="1" numFmtId="4">
    <oc r="N359">
      <v>3724879.72</v>
    </oc>
    <nc r="N359"/>
  </rcc>
  <rcc rId="9247" sId="1" numFmtId="4">
    <oc r="O359">
      <v>0</v>
    </oc>
    <nc r="O359"/>
  </rcc>
  <rcc rId="9248" sId="1" numFmtId="4">
    <oc r="P359">
      <v>743900</v>
    </oc>
    <nc r="P359"/>
  </rcc>
  <rcc rId="9249" sId="1">
    <oc r="Q359">
      <f>P359/(N359-O359)</f>
    </oc>
    <nc r="Q359"/>
  </rcc>
  <rcc rId="9250" sId="1">
    <oc r="B360">
      <v>5039</v>
    </oc>
    <nc r="B360"/>
  </rcc>
  <rcc rId="9251" sId="1">
    <oc r="C360" t="inlineStr">
      <is>
        <t>Савченко Н.С.</t>
      </is>
    </oc>
    <nc r="C360"/>
  </rcc>
  <rcc rId="9252" sId="1">
    <oc r="D360" t="inlineStr">
      <is>
        <t>АКЦИОНЕРНОЕ ОБЩЕСТВО "МАПЕИ"</t>
      </is>
    </oc>
    <nc r="D360"/>
  </rcc>
  <rcc rId="9253" sId="1">
    <oc r="E360">
      <v>5039002380</v>
    </oc>
    <nc r="E360"/>
  </rcc>
  <rcc rId="9254" sId="1">
    <oc r="F360">
      <v>5040059680</v>
    </oc>
    <nc r="F360"/>
  </rcc>
  <rcc rId="9255" sId="1" numFmtId="19">
    <oc r="G360">
      <v>45399</v>
    </oc>
    <nc r="G360"/>
  </rcc>
  <rcc rId="9256" sId="1" numFmtId="23">
    <oc r="H360">
      <v>0.71597222222222223</v>
    </oc>
    <nc r="H360"/>
  </rcc>
  <rcc rId="9257" sId="1">
    <oc r="M360" t="inlineStr">
      <is>
        <t>ЕПГУ</t>
      </is>
    </oc>
    <nc r="M360"/>
  </rcc>
  <rcc rId="9258" sId="1" numFmtId="4">
    <oc r="N360">
      <v>2271970.21</v>
    </oc>
    <nc r="N360"/>
  </rcc>
  <rcc rId="9259" sId="1" numFmtId="4">
    <oc r="O360">
      <v>0</v>
    </oc>
    <nc r="O360"/>
  </rcc>
  <rcc rId="9260" sId="1" numFmtId="4">
    <oc r="P360">
      <v>86000</v>
    </oc>
    <nc r="P360"/>
  </rcc>
  <rcc rId="9261" sId="1">
    <oc r="Q360">
      <f>P360/(N360-O360)</f>
    </oc>
    <nc r="Q360"/>
  </rcc>
  <rcc rId="9262" sId="1">
    <oc r="B361">
      <v>5018</v>
    </oc>
    <nc r="B361"/>
  </rcc>
  <rcc rId="9263" sId="1">
    <oc r="C361" t="inlineStr">
      <is>
        <t>Сергеева А.А.</t>
      </is>
    </oc>
    <nc r="C361"/>
  </rcc>
  <rcc rId="9264" sId="1">
    <oc r="D361" t="inlineStr">
      <is>
        <t>ОБЩЕСТВО С ОГРАНИЧЕННОЙ ОТВЕТСТВЕННОСТЬЮ "КОМПЛЕКСНЫЕ АЙ-ТИ УСЛУГИ"</t>
      </is>
    </oc>
    <nc r="D361"/>
  </rcc>
  <rcc rId="9265" sId="1">
    <oc r="E361">
      <v>5018029602</v>
    </oc>
    <nc r="E361"/>
  </rcc>
  <rcc rId="9266" sId="1">
    <oc r="F361">
      <v>5036169218</v>
    </oc>
    <nc r="F361"/>
  </rcc>
  <rcc rId="9267" sId="1" numFmtId="19">
    <oc r="G361">
      <v>45400</v>
    </oc>
    <nc r="G361"/>
  </rcc>
  <rcc rId="9268" sId="1" numFmtId="23">
    <oc r="H361">
      <v>0.3923611111111111</v>
    </oc>
    <nc r="H361"/>
  </rcc>
  <rcc rId="9269" sId="1">
    <oc r="M361" t="inlineStr">
      <is>
        <t>ЕПГУ</t>
      </is>
    </oc>
    <nc r="M361"/>
  </rcc>
  <rcc rId="9270" sId="1" numFmtId="4">
    <oc r="N361">
      <v>342964.98</v>
    </oc>
    <nc r="N361"/>
  </rcc>
  <rcc rId="9271" sId="1" numFmtId="4">
    <oc r="O361">
      <v>0</v>
    </oc>
    <nc r="O361"/>
  </rcc>
  <rcc rId="9272" sId="1" numFmtId="4">
    <oc r="P361">
      <v>68405.2</v>
    </oc>
    <nc r="P361"/>
  </rcc>
  <rcc rId="9273" sId="1">
    <oc r="Q361">
      <f>P361/(N361-O361)</f>
    </oc>
    <nc r="Q361"/>
  </rcc>
  <rcc rId="9274" sId="1">
    <oc r="B362">
      <v>5040</v>
    </oc>
    <nc r="B362"/>
  </rcc>
  <rcc rId="9275" sId="1">
    <oc r="C362" t="inlineStr">
      <is>
        <t>Марченко Н.А.</t>
      </is>
    </oc>
    <nc r="C362"/>
  </rcc>
  <rcc rId="9276" sId="1">
    <oc r="D362" t="inlineStr">
      <is>
        <t>ФЕДЕРАЛЬНОЕ КАЗЕННОЕ ПРЕДПРИЯТИЕ "ЩЕЛКОВСКИЙ БИОКОМБИНАТ"</t>
      </is>
    </oc>
    <nc r="D362"/>
  </rcc>
  <rcc rId="9277" sId="1">
    <oc r="E362">
      <v>5040002186</v>
    </oc>
    <nc r="E362"/>
  </rcc>
  <rcc rId="9278" sId="1">
    <oc r="F362">
      <v>5050013999</v>
    </oc>
    <nc r="F362"/>
  </rcc>
  <rcc rId="9279" sId="1" numFmtId="19">
    <oc r="G362">
      <v>45400</v>
    </oc>
    <nc r="G362"/>
  </rcc>
  <rcc rId="9280" sId="1" numFmtId="23">
    <oc r="H362">
      <v>0.47500000000000003</v>
    </oc>
    <nc r="H362"/>
  </rcc>
  <rcc rId="9281" sId="1" numFmtId="4">
    <oc r="N362">
      <v>5110770.13</v>
    </oc>
    <nc r="N362"/>
  </rcc>
  <rcc rId="9282" sId="1" numFmtId="4">
    <oc r="O362">
      <v>32857.86</v>
    </oc>
    <nc r="O362"/>
  </rcc>
  <rcc rId="9283" sId="1" numFmtId="4">
    <oc r="P362">
      <v>1011758</v>
    </oc>
    <nc r="P362"/>
  </rcc>
  <rcc rId="9284" sId="1">
    <oc r="Q362">
      <f>P362/(N362-O362)</f>
    </oc>
    <nc r="Q362"/>
  </rcc>
  <rcc rId="9285" sId="1">
    <oc r="B363">
      <v>5032</v>
    </oc>
    <nc r="B363"/>
  </rcc>
  <rcc rId="9286" sId="1">
    <oc r="C363" t="inlineStr">
      <is>
        <t>Марченко Н.А.</t>
      </is>
    </oc>
    <nc r="C363"/>
  </rcc>
  <rcc rId="9287" sId="1">
    <oc r="D363" t="inlineStr">
      <is>
        <t>АКЦИОНЕРНОЕ ОБЩЕСТВО "МОЖАЙСКОЕ ЭКСПЕРИМЕНТАЛЬНО-МЕХАНИЧЕСКОЕ ПРЕДПРИЯТИЕ"</t>
      </is>
    </oc>
    <nc r="D363"/>
  </rcc>
  <rcc rId="9288" sId="1">
    <oc r="E363">
      <v>5048000026</v>
    </oc>
    <nc r="E363"/>
  </rcc>
  <rcc rId="9289" sId="1">
    <oc r="F363">
      <v>5028002511</v>
    </oc>
    <nc r="F363"/>
  </rcc>
  <rcc rId="9290" sId="1" numFmtId="19">
    <oc r="G363">
      <v>45400</v>
    </oc>
    <nc r="G363"/>
  </rcc>
  <rcc rId="9291" sId="1" numFmtId="23">
    <oc r="H363">
      <v>0.42222222222222222</v>
    </oc>
    <nc r="H363"/>
  </rcc>
  <rcc rId="9292" sId="1">
    <oc r="M363" t="inlineStr">
      <is>
        <t>ЕПГУ</t>
      </is>
    </oc>
    <nc r="M363"/>
  </rcc>
  <rcc rId="9293" sId="1" numFmtId="4">
    <oc r="N363">
      <v>737477.88</v>
    </oc>
    <nc r="N363"/>
  </rcc>
  <rcc rId="9294" sId="1" numFmtId="4">
    <oc r="O363">
      <v>0</v>
    </oc>
    <nc r="O363"/>
  </rcc>
  <rcc rId="9295" sId="1" numFmtId="4">
    <oc r="P363">
      <v>147495</v>
    </oc>
    <nc r="P363"/>
  </rcc>
  <rcc rId="9296" sId="1">
    <oc r="Q363">
      <f>P363/(N363-O363)</f>
    </oc>
    <nc r="Q363"/>
  </rcc>
  <rcc rId="9297" sId="1">
    <oc r="B364">
      <v>5046</v>
    </oc>
    <nc r="B364"/>
  </rcc>
  <rcc rId="9298" sId="1">
    <oc r="C364" t="inlineStr">
      <is>
        <t>Власова  О.В.</t>
      </is>
    </oc>
    <nc r="C364"/>
  </rcc>
  <rcc rId="9299" sId="1">
    <oc r="D364" t="inlineStr">
      <is>
        <t>ОБЩЕСТВО С ОГРАНИЧЕННОЙ ОТВЕТСТВЕННОСТЬЮ "СИРИУС"</t>
      </is>
    </oc>
    <nc r="D364"/>
  </rcc>
  <rcc rId="9300" sId="1">
    <oc r="E364">
      <v>5046009625</v>
    </oc>
    <nc r="E364"/>
  </rcc>
  <rcc rId="9301" sId="1">
    <oc r="F364">
      <v>5044094453</v>
    </oc>
    <nc r="F364"/>
  </rcc>
  <rcc rId="9302" sId="1" numFmtId="19">
    <oc r="G364">
      <v>45400</v>
    </oc>
    <nc r="G364"/>
  </rcc>
  <rcc rId="9303" sId="1" numFmtId="23">
    <oc r="H364">
      <v>0.44027777777777777</v>
    </oc>
    <nc r="H364"/>
  </rcc>
  <rcc rId="9304" sId="1">
    <oc r="M364" t="inlineStr">
      <is>
        <t>ЕПГУ</t>
      </is>
    </oc>
    <nc r="M364"/>
  </rcc>
  <rcc rId="9305" sId="1" numFmtId="4">
    <oc r="N364">
      <v>101934.66</v>
    </oc>
    <nc r="N364"/>
  </rcc>
  <rcc rId="9306" sId="1" numFmtId="4">
    <oc r="O364">
      <v>0</v>
    </oc>
    <nc r="O364"/>
  </rcc>
  <rcc rId="9307" sId="1" numFmtId="4">
    <oc r="P364">
      <v>20386.93</v>
    </oc>
    <nc r="P364"/>
  </rcc>
  <rcc rId="9308" sId="1">
    <oc r="Q364">
      <f>P364/(N364-O364)</f>
    </oc>
    <nc r="Q364"/>
  </rcc>
  <rcc rId="9309" sId="1">
    <oc r="B365">
      <v>5043</v>
    </oc>
    <nc r="B365"/>
  </rcc>
  <rcc rId="9310" sId="1">
    <oc r="C365" t="inlineStr">
      <is>
        <t>Воробьева Л.В.</t>
      </is>
    </oc>
    <nc r="C365"/>
  </rcc>
  <rcc rId="9311" sId="1">
    <oc r="D365" t="inlineStr">
      <is>
        <t>ОБЩЕСТВО С ОГРАНИЧЕННОЙ ОТВЕТСТВЕННОСТЬЮ "Бизнес Маркет"</t>
      </is>
    </oc>
    <nc r="D365"/>
  </rcc>
  <rcc rId="9312" sId="1">
    <oc r="E365">
      <v>7711024023</v>
    </oc>
    <nc r="E365"/>
  </rcc>
  <rcc rId="9313" sId="1">
    <oc r="F365">
      <v>7704564736</v>
    </oc>
    <nc r="F365"/>
  </rcc>
  <rcc rId="9314" sId="1" numFmtId="19">
    <oc r="G365">
      <v>45400</v>
    </oc>
    <nc r="G365"/>
  </rcc>
  <rcc rId="9315" sId="1" numFmtId="23">
    <oc r="H365">
      <v>0.47638888888888892</v>
    </oc>
    <nc r="H365"/>
  </rcc>
  <rcc rId="9316" sId="1" numFmtId="4">
    <oc r="N365">
      <v>582413.05000000005</v>
    </oc>
    <nc r="N365"/>
  </rcc>
  <rcc rId="9317" sId="1" numFmtId="4">
    <oc r="O365">
      <v>36274.559999999998</v>
    </oc>
    <nc r="O365"/>
  </rcc>
  <rcc rId="9318" sId="1" numFmtId="4">
    <oc r="P365">
      <v>109227.7</v>
    </oc>
    <nc r="P365"/>
  </rcc>
  <rcc rId="9319" sId="1">
    <oc r="Q365">
      <f>P365/(N365-O365)</f>
    </oc>
    <nc r="Q365"/>
  </rcc>
  <rcc rId="9320" sId="1">
    <oc r="B366">
      <v>5026</v>
    </oc>
    <nc r="B366"/>
  </rcc>
  <rcc rId="9321" sId="1">
    <oc r="C366" t="inlineStr">
      <is>
        <t>Кочеткова Е.А</t>
      </is>
    </oc>
    <nc r="C366"/>
  </rcc>
  <rcc rId="9322" sId="1">
    <oc r="D366" t="inlineStr">
      <is>
        <t>ОБЩЕСТВО С ОГРАНИЧЕННОЙ ОТВЕТСТВЕННОСТЬЮ ТОВАРНО-СЫРЬЕВАЯ ФИРМА "СПЕЦПРОКАТ"</t>
      </is>
    </oc>
    <nc r="D366"/>
  </rcc>
  <rcc rId="9323" sId="1">
    <oc r="E366">
      <v>5026251158</v>
    </oc>
    <nc r="E366"/>
  </rcc>
  <rcc rId="9324" sId="1">
    <oc r="F366">
      <v>5025016178</v>
    </oc>
    <nc r="F366"/>
  </rcc>
  <rcc rId="9325" sId="1" numFmtId="19">
    <oc r="G366">
      <v>45400</v>
    </oc>
    <nc r="G366"/>
  </rcc>
  <rcc rId="9326" sId="1" numFmtId="23">
    <oc r="H366">
      <v>0.6069444444444444</v>
    </oc>
    <nc r="H366"/>
  </rcc>
  <rcc rId="9327" sId="1">
    <oc r="M366" t="inlineStr">
      <is>
        <t>ЕПГУ</t>
      </is>
    </oc>
    <nc r="M366"/>
  </rcc>
  <rcc rId="9328" sId="1" numFmtId="4">
    <oc r="N366">
      <v>1604177.15</v>
    </oc>
    <nc r="N366"/>
  </rcc>
  <rcc rId="9329" sId="1" numFmtId="4">
    <oc r="O366">
      <v>0</v>
    </oc>
    <nc r="O366"/>
  </rcc>
  <rcc rId="9330" sId="1" numFmtId="4">
    <oc r="P366">
      <v>320835.43</v>
    </oc>
    <nc r="P366"/>
  </rcc>
  <rcc rId="9331" sId="1">
    <oc r="Q366">
      <f>P366/(N366-O366)</f>
    </oc>
    <nc r="Q366"/>
  </rcc>
  <rcc rId="9332" sId="1">
    <oc r="B367">
      <v>5026</v>
    </oc>
    <nc r="B367"/>
  </rcc>
  <rcc rId="9333" sId="1">
    <oc r="C367" t="inlineStr">
      <is>
        <t>Кочеткова Е.А</t>
      </is>
    </oc>
    <nc r="C367"/>
  </rcc>
  <rcc rId="9334" sId="1">
    <oc r="D367" t="inlineStr">
      <is>
        <t>ОБЩЕСТВО С ОГРАНИЧЕННОЙ ОТВЕТСТВЕННОСТЬЮ "ТЕРМИНАЛЬНО-ЛОГИСТИЧЕСКИЙ ЦЕНТР "БЕЛЫЙ РАСТ"</t>
      </is>
    </oc>
    <nc r="D367"/>
  </rcc>
  <rcc rId="9335" sId="1">
    <oc r="E367">
      <v>7728027215</v>
    </oc>
    <nc r="E367"/>
  </rcc>
  <rcc rId="9336" sId="1">
    <oc r="F367">
      <v>7703543814</v>
    </oc>
    <nc r="F367"/>
  </rcc>
  <rcc rId="9337" sId="1" numFmtId="19">
    <oc r="G367">
      <v>45400</v>
    </oc>
    <nc r="G367"/>
  </rcc>
  <rcc rId="9338" sId="1" numFmtId="23">
    <oc r="H367">
      <v>0.64722222222222225</v>
    </oc>
    <nc r="H367"/>
  </rcc>
  <rcc rId="9339" sId="1">
    <oc r="M367" t="inlineStr">
      <is>
        <t>ЕПГУ</t>
      </is>
    </oc>
    <nc r="M367"/>
  </rcc>
  <rcc rId="9340" sId="1" numFmtId="4">
    <oc r="N367">
      <v>3599161.96</v>
    </oc>
    <nc r="N367"/>
  </rcc>
  <rcc rId="9341" sId="1" numFmtId="4">
    <oc r="O367">
      <v>0</v>
    </oc>
    <nc r="O367"/>
  </rcc>
  <rcc rId="9342" sId="1" numFmtId="4">
    <oc r="P367">
      <v>719832.39</v>
    </oc>
    <nc r="P367"/>
  </rcc>
  <rcc rId="9343" sId="1">
    <oc r="Q367">
      <f>P367/(N367-O367)</f>
    </oc>
    <nc r="Q367"/>
  </rcc>
  <rcc rId="9344" sId="1">
    <oc r="B368">
      <v>5039</v>
    </oc>
    <nc r="B368"/>
  </rcc>
  <rcc rId="9345" sId="1">
    <oc r="C368" t="inlineStr">
      <is>
        <t>Савченко Н.С.</t>
      </is>
    </oc>
    <nc r="C368"/>
  </rcc>
  <rcc rId="9346" sId="1">
    <oc r="D368" t="inlineStr">
      <is>
        <t>АКЦИОНЕРНОЕ ОБЩЕСТВО "МАПЕИ"</t>
      </is>
    </oc>
    <nc r="D368"/>
  </rcc>
  <rcc rId="9347" sId="1">
    <oc r="E368">
      <v>5039002380</v>
    </oc>
    <nc r="E368"/>
  </rcc>
  <rcc rId="9348" sId="1">
    <oc r="F368">
      <v>5040059680</v>
    </oc>
    <nc r="F368"/>
  </rcc>
  <rcc rId="9349" sId="1" numFmtId="19">
    <oc r="G368">
      <v>45400</v>
    </oc>
    <nc r="G368"/>
  </rcc>
  <rcc rId="9350" sId="1" numFmtId="23">
    <oc r="H368">
      <v>0.57500000000000007</v>
    </oc>
    <nc r="H368"/>
  </rcc>
  <rcc rId="9351" sId="1">
    <oc r="M368" t="inlineStr">
      <is>
        <t>ЕПГУ</t>
      </is>
    </oc>
    <nc r="M368"/>
  </rcc>
  <rcc rId="9352" sId="1" numFmtId="4">
    <oc r="N368">
      <v>2271970.21</v>
    </oc>
    <nc r="N368"/>
  </rcc>
  <rcc rId="9353" sId="1" numFmtId="4">
    <oc r="O368">
      <v>0</v>
    </oc>
    <nc r="O368"/>
  </rcc>
  <rcc rId="9354" sId="1" numFmtId="4">
    <oc r="P368">
      <v>86000</v>
    </oc>
    <nc r="P368"/>
  </rcc>
  <rcc rId="9355" sId="1">
    <oc r="Q368">
      <f>P368/(N368-O368)</f>
    </oc>
    <nc r="Q368"/>
  </rcc>
  <rcc rId="9356" sId="1">
    <oc r="B369">
      <v>5042</v>
    </oc>
    <nc r="B369"/>
  </rcc>
  <rcc rId="9357" sId="1">
    <oc r="C369" t="inlineStr">
      <is>
        <t>Распопова М.К.</t>
      </is>
    </oc>
    <nc r="C369"/>
  </rcc>
  <rcc rId="9358" sId="1">
    <oc r="D369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oc>
    <nc r="D369"/>
  </rcc>
  <rcc rId="9359" sId="1">
    <oc r="E369">
      <v>5042009794</v>
    </oc>
    <nc r="E369"/>
  </rcc>
  <rcc rId="9360" sId="1">
    <oc r="F369">
      <v>5009067866</v>
    </oc>
    <nc r="F369"/>
  </rcc>
  <rcc rId="9361" sId="1" numFmtId="19">
    <oc r="G369">
      <v>45400</v>
    </oc>
    <nc r="G369"/>
  </rcc>
  <rcc rId="9362" sId="1" numFmtId="23">
    <oc r="H369">
      <v>0.62291666666666667</v>
    </oc>
    <nc r="H369"/>
  </rcc>
  <rcc rId="9363" sId="1">
    <oc r="M369" t="inlineStr">
      <is>
        <t>ЕПГУ</t>
      </is>
    </oc>
    <nc r="M369"/>
  </rcc>
  <rcc rId="9364" sId="1" numFmtId="4">
    <oc r="N369">
      <v>728920.93</v>
    </oc>
    <nc r="N369"/>
  </rcc>
  <rcc rId="9365" sId="1" numFmtId="4">
    <oc r="O369">
      <v>153219.98000000001</v>
    </oc>
    <nc r="O369"/>
  </rcc>
  <rcc rId="9366" sId="1" numFmtId="4">
    <oc r="P369">
      <v>114600</v>
    </oc>
    <nc r="P369"/>
  </rcc>
  <rcc rId="9367" sId="1" numFmtId="13">
    <oc r="Q369">
      <v>0</v>
    </oc>
    <nc r="Q369"/>
  </rcc>
  <rcc rId="9368" sId="1" numFmtId="4">
    <oc r="R369">
      <v>86000</v>
    </oc>
    <nc r="R369"/>
  </rcc>
  <rcc rId="9369" sId="1">
    <oc r="B370">
      <v>5043</v>
    </oc>
    <nc r="B370"/>
  </rcc>
  <rcc rId="9370" sId="1">
    <oc r="C370" t="inlineStr">
      <is>
        <t>Воробьева Л.В.</t>
      </is>
    </oc>
    <nc r="C370"/>
  </rcc>
  <rcc rId="9371" sId="1">
    <oc r="D370" t="inlineStr">
      <is>
        <t>Химкинский филиал Общество с ограниченной ответственностью "Теплоснабжающая компания Мосэнерго"</t>
      </is>
    </oc>
    <nc r="D370"/>
  </rcc>
  <rcc rId="9372" sId="1">
    <oc r="E370">
      <v>5043012522</v>
    </oc>
    <nc r="E370"/>
  </rcc>
  <rcc rId="9373" sId="1">
    <oc r="F370">
      <v>7729698690</v>
    </oc>
    <nc r="F370"/>
  </rcc>
  <rcc rId="9374" sId="1" numFmtId="19">
    <oc r="G370">
      <v>45400</v>
    </oc>
    <nc r="G370"/>
  </rcc>
  <rcc rId="9375" sId="1" numFmtId="23">
    <oc r="H370">
      <v>0.4770833333333333</v>
    </oc>
    <nc r="H370"/>
  </rcc>
  <rcc rId="9376" sId="1" numFmtId="4">
    <oc r="N370">
      <v>1008821.99</v>
    </oc>
    <nc r="N370"/>
  </rcc>
  <rcc rId="9377" sId="1" numFmtId="4">
    <oc r="O370">
      <v>30487.11</v>
    </oc>
    <nc r="O370"/>
  </rcc>
  <rcc rId="9378" sId="1" numFmtId="4">
    <oc r="P370">
      <v>195666.98</v>
    </oc>
    <nc r="P370"/>
  </rcc>
  <rcc rId="9379" sId="1">
    <oc r="Q370">
      <f>P370/(N370-O370)</f>
    </oc>
    <nc r="Q370"/>
  </rcc>
  <rcc rId="9380" sId="1">
    <oc r="B371">
      <v>5011</v>
    </oc>
    <nc r="B371"/>
  </rcc>
  <rcc rId="9381" sId="1">
    <oc r="C371" t="inlineStr">
      <is>
        <t>Пасько Н.В.</t>
      </is>
    </oc>
    <nc r="C371"/>
  </rcc>
  <rcc rId="9382" sId="1">
    <oc r="D371" t="inlineStr">
      <is>
        <t>ОБЩЕСТВО С ОГРАНИЧЕННОЙ ОТВЕТСТВЕННОСТЬЮ ДОМ МОДЫ "РИЧ&amp;РАУЛЬ"</t>
      </is>
    </oc>
    <nc r="D371"/>
  </rcc>
  <rcc rId="9383" sId="1">
    <oc r="E371">
      <v>5011030388</v>
    </oc>
    <nc r="E371"/>
  </rcc>
  <rcc rId="9384" sId="1">
    <oc r="F371">
      <v>5029269148</v>
    </oc>
    <nc r="F371"/>
  </rcc>
  <rcc rId="9385" sId="1" numFmtId="19">
    <oc r="G371">
      <v>45400</v>
    </oc>
    <nc r="G371"/>
  </rcc>
  <rcc rId="9386" sId="1" numFmtId="23">
    <oc r="H371">
      <v>0.70347222222222217</v>
    </oc>
    <nc r="H371"/>
  </rcc>
  <rcc rId="9387" sId="1" numFmtId="4">
    <oc r="N371">
      <v>33479.279999999999</v>
    </oc>
    <nc r="N371"/>
  </rcc>
  <rcc rId="9388" sId="1" numFmtId="4">
    <oc r="O371">
      <v>0</v>
    </oc>
    <nc r="O371"/>
  </rcc>
  <rcc rId="9389" sId="1" numFmtId="4">
    <oc r="P371">
      <v>6695.86</v>
    </oc>
    <nc r="P371"/>
  </rcc>
  <rcc rId="9390" sId="1">
    <oc r="Q371">
      <f>P371/(N371-O371)</f>
    </oc>
    <nc r="Q371"/>
  </rcc>
  <rcc rId="9391" sId="1">
    <oc r="B372">
      <v>5011</v>
    </oc>
    <nc r="B372"/>
  </rcc>
  <rcc rId="9392" sId="1">
    <oc r="C372" t="inlineStr">
      <is>
        <t>Пасько Н.В.</t>
      </is>
    </oc>
    <nc r="C372"/>
  </rcc>
  <rcc rId="9393" sId="1">
    <oc r="D372" t="inlineStr">
      <is>
        <t>ФЕДЕРАЛЬНОЕ БЮДЖЕТНОЕ ЛЕЧЕБНО-ПРОФИЛАКТИЧЕСКОЕ УЧРЕЖДЕНИЕ "ЛЕЧЕБНО-РЕАБИЛИТАЦИОННЫЙ ЦЕНТР "ПОДМОСКОВЬЕ" ФЕДЕРАЛЬНОЙ НАЛОГОВОЙ СЛУЖБЫ"</t>
      </is>
    </oc>
    <nc r="D372"/>
  </rcc>
  <rcc rId="9394" sId="1">
    <oc r="E372">
      <v>5011020741</v>
    </oc>
    <nc r="E372"/>
  </rcc>
  <rcc rId="9395" sId="1">
    <oc r="F372">
      <v>5029211275</v>
    </oc>
    <nc r="F372"/>
  </rcc>
  <rcc rId="9396" sId="1" numFmtId="19">
    <oc r="G372">
      <v>45400</v>
    </oc>
    <nc r="G372"/>
  </rcc>
  <rcc rId="9397" sId="1" numFmtId="23">
    <oc r="H372">
      <v>0.69166666666666676</v>
    </oc>
    <nc r="H372"/>
  </rcc>
  <rcc rId="9398" sId="1" numFmtId="4">
    <oc r="N372">
      <v>364484.03</v>
    </oc>
    <nc r="N372"/>
  </rcc>
  <rcc rId="9399" sId="1" numFmtId="4">
    <oc r="O372">
      <v>0</v>
    </oc>
    <nc r="O372"/>
  </rcc>
  <rcc rId="9400" sId="1" numFmtId="4">
    <oc r="P372">
      <v>72350.460000000006</v>
    </oc>
    <nc r="P372"/>
  </rcc>
  <rcc rId="9401" sId="1">
    <oc r="Q372">
      <f>P372/(N372-O372)</f>
    </oc>
    <nc r="Q372"/>
  </rcc>
  <rcc rId="9402" sId="1">
    <oc r="B373">
      <v>5030</v>
    </oc>
    <nc r="B373"/>
  </rcc>
  <rcc rId="9403" sId="1">
    <oc r="C373" t="inlineStr">
      <is>
        <t>Богдан А.В.</t>
      </is>
    </oc>
    <nc r="C373"/>
  </rcc>
  <rcc rId="9404" sId="1">
    <oc r="D373" t="inlineStr">
      <is>
        <t>ГОСУДАРСТВЕННОЕ БЮДЖЕТНОЕ УЧРЕЖДЕНИЕ ЗДРАВООХРАНЕНИЯ МОСКОВСКОЙ ОБЛАСТИ "ТАЛДОМСКАЯ БОЛЬНИЦА"</t>
      </is>
    </oc>
    <nc r="D373"/>
  </rcc>
  <rcc rId="9405" sId="1">
    <oc r="E373">
      <v>5030030699</v>
    </oc>
    <nc r="E373"/>
  </rcc>
  <rcc rId="9406" sId="1">
    <oc r="F373">
      <v>5078012226</v>
    </oc>
    <nc r="F373"/>
  </rcc>
  <rcc rId="9407" sId="1" numFmtId="19">
    <oc r="G373">
      <v>45400</v>
    </oc>
    <nc r="G373"/>
  </rcc>
  <rcc rId="9408" sId="1" numFmtId="23">
    <oc r="H373">
      <v>0.71250000000000002</v>
    </oc>
    <nc r="H373"/>
  </rcc>
  <rcc rId="9409" sId="1" numFmtId="4">
    <oc r="N373">
      <v>1287431.67</v>
    </oc>
    <nc r="N373"/>
  </rcc>
  <rcc rId="9410" sId="1" numFmtId="4">
    <oc r="O373">
      <v>0</v>
    </oc>
    <nc r="O373"/>
  </rcc>
  <rcc rId="9411" sId="1" numFmtId="4">
    <oc r="P373">
      <v>159402</v>
    </oc>
    <nc r="P373"/>
  </rcc>
  <rcc rId="9412" sId="1">
    <oc r="Q373">
      <f>P373/(N373-O373)</f>
    </oc>
    <nc r="Q373"/>
  </rcc>
  <rcc rId="9413" sId="1">
    <oc r="A6">
      <v>1</v>
    </oc>
    <nc r="A6"/>
  </rcc>
  <rcc rId="9414" sId="1">
    <oc r="A7">
      <v>2</v>
    </oc>
    <nc r="A7"/>
  </rcc>
  <rcc rId="9415" sId="1">
    <oc r="A8">
      <v>3</v>
    </oc>
    <nc r="A8"/>
  </rcc>
  <rcc rId="9416" sId="1">
    <oc r="A9">
      <v>4</v>
    </oc>
    <nc r="A9"/>
  </rcc>
  <rcc rId="9417" sId="1">
    <oc r="A10">
      <v>5</v>
    </oc>
    <nc r="A10"/>
  </rcc>
  <rcc rId="9418" sId="1">
    <oc r="A11">
      <v>6</v>
    </oc>
    <nc r="A11"/>
  </rcc>
  <rcc rId="9419" sId="1">
    <oc r="A12">
      <v>7</v>
    </oc>
    <nc r="A12"/>
  </rcc>
  <rcc rId="9420" sId="1">
    <oc r="A13">
      <v>8</v>
    </oc>
    <nc r="A13"/>
  </rcc>
  <rcc rId="9421" sId="1">
    <oc r="A14">
      <v>9</v>
    </oc>
    <nc r="A14"/>
  </rcc>
  <rcc rId="9422" sId="1">
    <oc r="A15">
      <v>10</v>
    </oc>
    <nc r="A15"/>
  </rcc>
  <rcc rId="9423" sId="1">
    <oc r="A16">
      <v>11</v>
    </oc>
    <nc r="A16"/>
  </rcc>
  <rcc rId="9424" sId="1">
    <oc r="A17">
      <v>12</v>
    </oc>
    <nc r="A17"/>
  </rcc>
  <rcc rId="9425" sId="1">
    <oc r="A18">
      <v>13</v>
    </oc>
    <nc r="A18"/>
  </rcc>
  <rcc rId="9426" sId="1">
    <oc r="A19">
      <v>14</v>
    </oc>
    <nc r="A19"/>
  </rcc>
  <rcc rId="9427" sId="1">
    <oc r="A20">
      <v>15</v>
    </oc>
    <nc r="A20"/>
  </rcc>
  <rcc rId="9428" sId="1">
    <oc r="A21">
      <v>16</v>
    </oc>
    <nc r="A21"/>
  </rcc>
  <rcc rId="9429" sId="1">
    <oc r="A22">
      <v>17</v>
    </oc>
    <nc r="A22"/>
  </rcc>
  <rcc rId="9430" sId="1">
    <oc r="A23">
      <v>18</v>
    </oc>
    <nc r="A23"/>
  </rcc>
  <rcc rId="9431" sId="1">
    <oc r="A24">
      <v>19</v>
    </oc>
    <nc r="A24"/>
  </rcc>
  <rcc rId="9432" sId="1">
    <oc r="A25">
      <v>20</v>
    </oc>
    <nc r="A25"/>
  </rcc>
  <rcc rId="9433" sId="1">
    <oc r="A26">
      <v>21</v>
    </oc>
    <nc r="A26"/>
  </rcc>
  <rcc rId="9434" sId="1">
    <oc r="A27">
      <v>22</v>
    </oc>
    <nc r="A27"/>
  </rcc>
  <rcc rId="9435" sId="1">
    <oc r="A28">
      <v>23</v>
    </oc>
    <nc r="A28"/>
  </rcc>
  <rcc rId="9436" sId="1">
    <oc r="A29">
      <v>24</v>
    </oc>
    <nc r="A29"/>
  </rcc>
  <rcc rId="9437" sId="1">
    <oc r="A30">
      <v>25</v>
    </oc>
    <nc r="A30"/>
  </rcc>
  <rcc rId="9438" sId="1">
    <oc r="A31">
      <v>26</v>
    </oc>
    <nc r="A31"/>
  </rcc>
  <rcc rId="9439" sId="1">
    <oc r="A32">
      <v>27</v>
    </oc>
    <nc r="A32"/>
  </rcc>
  <rcc rId="9440" sId="1">
    <oc r="A33">
      <v>28</v>
    </oc>
    <nc r="A33"/>
  </rcc>
  <rcc rId="9441" sId="1">
    <oc r="A34">
      <v>29</v>
    </oc>
    <nc r="A34"/>
  </rcc>
  <rcc rId="9442" sId="1">
    <oc r="A35">
      <v>30</v>
    </oc>
    <nc r="A35"/>
  </rcc>
  <rcc rId="9443" sId="1">
    <oc r="A36">
      <v>31</v>
    </oc>
    <nc r="A36"/>
  </rcc>
  <rcc rId="9444" sId="1">
    <oc r="A37">
      <v>32</v>
    </oc>
    <nc r="A37"/>
  </rcc>
  <rcc rId="9445" sId="1">
    <oc r="A38">
      <v>33</v>
    </oc>
    <nc r="A38"/>
  </rcc>
  <rcc rId="9446" sId="1">
    <oc r="A39">
      <v>34</v>
    </oc>
    <nc r="A39"/>
  </rcc>
  <rcc rId="9447" sId="1">
    <oc r="A40">
      <v>35</v>
    </oc>
    <nc r="A40"/>
  </rcc>
  <rcc rId="9448" sId="1">
    <oc r="A41">
      <v>36</v>
    </oc>
    <nc r="A41"/>
  </rcc>
  <rcc rId="9449" sId="1">
    <oc r="A42">
      <v>37</v>
    </oc>
    <nc r="A42"/>
  </rcc>
  <rcc rId="9450" sId="1">
    <oc r="A43">
      <v>38</v>
    </oc>
    <nc r="A43"/>
  </rcc>
  <rcc rId="9451" sId="1">
    <oc r="A44">
      <v>39</v>
    </oc>
    <nc r="A44"/>
  </rcc>
  <rcc rId="9452" sId="1">
    <oc r="A45">
      <v>40</v>
    </oc>
    <nc r="A45"/>
  </rcc>
  <rcc rId="9453" sId="1">
    <oc r="A46">
      <v>41</v>
    </oc>
    <nc r="A46"/>
  </rcc>
  <rcc rId="9454" sId="1">
    <oc r="A47">
      <v>42</v>
    </oc>
    <nc r="A47"/>
  </rcc>
  <rcc rId="9455" sId="1">
    <oc r="A48">
      <v>43</v>
    </oc>
    <nc r="A48"/>
  </rcc>
  <rcc rId="9456" sId="1">
    <oc r="A49">
      <v>44</v>
    </oc>
    <nc r="A49"/>
  </rcc>
  <rcc rId="9457" sId="1">
    <oc r="A50">
      <v>45</v>
    </oc>
    <nc r="A50"/>
  </rcc>
  <rcc rId="9458" sId="1">
    <oc r="A51">
      <v>46</v>
    </oc>
    <nc r="A51"/>
  </rcc>
  <rcc rId="9459" sId="1">
    <oc r="A52">
      <v>47</v>
    </oc>
    <nc r="A52"/>
  </rcc>
  <rcc rId="9460" sId="1">
    <oc r="A53">
      <v>48</v>
    </oc>
    <nc r="A53"/>
  </rcc>
  <rcc rId="9461" sId="1">
    <oc r="A54">
      <v>49</v>
    </oc>
    <nc r="A54"/>
  </rcc>
  <rcc rId="9462" sId="1">
    <oc r="A55">
      <v>50</v>
    </oc>
    <nc r="A55"/>
  </rcc>
  <rcc rId="9463" sId="1">
    <oc r="A56">
      <v>51</v>
    </oc>
    <nc r="A56"/>
  </rcc>
  <rcc rId="9464" sId="1">
    <oc r="A57">
      <v>52</v>
    </oc>
    <nc r="A57"/>
  </rcc>
  <rcc rId="9465" sId="1">
    <oc r="A58">
      <v>53</v>
    </oc>
    <nc r="A58"/>
  </rcc>
  <rcc rId="9466" sId="1">
    <oc r="A59">
      <v>54</v>
    </oc>
    <nc r="A59"/>
  </rcc>
  <rcc rId="9467" sId="1">
    <oc r="A60">
      <v>55</v>
    </oc>
    <nc r="A60"/>
  </rcc>
  <rcc rId="9468" sId="1">
    <oc r="A61">
      <v>56</v>
    </oc>
    <nc r="A61"/>
  </rcc>
  <rcc rId="9469" sId="1">
    <oc r="A62">
      <v>57</v>
    </oc>
    <nc r="A62"/>
  </rcc>
  <rcc rId="9470" sId="1">
    <oc r="A63">
      <v>58</v>
    </oc>
    <nc r="A63"/>
  </rcc>
  <rcc rId="9471" sId="1">
    <oc r="A64">
      <v>59</v>
    </oc>
    <nc r="A64"/>
  </rcc>
  <rcc rId="9472" sId="1">
    <oc r="A65">
      <v>60</v>
    </oc>
    <nc r="A65"/>
  </rcc>
  <rcc rId="9473" sId="1">
    <oc r="A66">
      <v>61</v>
    </oc>
    <nc r="A66"/>
  </rcc>
  <rcc rId="9474" sId="1">
    <oc r="A67">
      <v>62</v>
    </oc>
    <nc r="A67"/>
  </rcc>
  <rcc rId="9475" sId="1">
    <oc r="A68">
      <v>63</v>
    </oc>
    <nc r="A68"/>
  </rcc>
  <rcc rId="9476" sId="1">
    <oc r="A69">
      <v>64</v>
    </oc>
    <nc r="A69"/>
  </rcc>
  <rcc rId="9477" sId="1">
    <oc r="A70">
      <v>65</v>
    </oc>
    <nc r="A70"/>
  </rcc>
  <rcc rId="9478" sId="1">
    <oc r="A71">
      <v>66</v>
    </oc>
    <nc r="A71"/>
  </rcc>
  <rcc rId="9479" sId="1">
    <oc r="A72">
      <v>67</v>
    </oc>
    <nc r="A72"/>
  </rcc>
  <rcc rId="9480" sId="1">
    <oc r="A73">
      <v>68</v>
    </oc>
    <nc r="A73"/>
  </rcc>
  <rcc rId="9481" sId="1">
    <oc r="A74">
      <v>69</v>
    </oc>
    <nc r="A74"/>
  </rcc>
  <rcc rId="9482" sId="1">
    <oc r="A75">
      <v>70</v>
    </oc>
    <nc r="A75"/>
  </rcc>
  <rcc rId="9483" sId="1">
    <oc r="A76">
      <v>71</v>
    </oc>
    <nc r="A76"/>
  </rcc>
  <rcc rId="9484" sId="1">
    <oc r="A77">
      <v>72</v>
    </oc>
    <nc r="A77"/>
  </rcc>
  <rcc rId="9485" sId="1">
    <oc r="A78">
      <v>73</v>
    </oc>
    <nc r="A78"/>
  </rcc>
  <rcc rId="9486" sId="1">
    <oc r="A79">
      <v>74</v>
    </oc>
    <nc r="A79"/>
  </rcc>
  <rcc rId="9487" sId="1">
    <oc r="A80">
      <v>75</v>
    </oc>
    <nc r="A80"/>
  </rcc>
  <rcc rId="9488" sId="1">
    <oc r="A81">
      <v>76</v>
    </oc>
    <nc r="A81"/>
  </rcc>
  <rcc rId="9489" sId="1">
    <oc r="A82">
      <v>77</v>
    </oc>
    <nc r="A82"/>
  </rcc>
  <rcc rId="9490" sId="1">
    <oc r="A83">
      <v>78</v>
    </oc>
    <nc r="A83"/>
  </rcc>
  <rcc rId="9491" sId="1">
    <oc r="A84">
      <v>79</v>
    </oc>
    <nc r="A84"/>
  </rcc>
  <rcc rId="9492" sId="1">
    <oc r="A85">
      <v>80</v>
    </oc>
    <nc r="A85"/>
  </rcc>
  <rcc rId="9493" sId="1">
    <oc r="A86">
      <v>81</v>
    </oc>
    <nc r="A86"/>
  </rcc>
  <rcc rId="9494" sId="1">
    <oc r="A87">
      <v>82</v>
    </oc>
    <nc r="A87"/>
  </rcc>
  <rcc rId="9495" sId="1">
    <oc r="A88">
      <v>83</v>
    </oc>
    <nc r="A88"/>
  </rcc>
  <rcc rId="9496" sId="1">
    <oc r="A89">
      <v>84</v>
    </oc>
    <nc r="A89"/>
  </rcc>
  <rcc rId="9497" sId="1">
    <oc r="A90">
      <v>85</v>
    </oc>
    <nc r="A90"/>
  </rcc>
  <rcc rId="9498" sId="1">
    <oc r="A91">
      <v>86</v>
    </oc>
    <nc r="A91"/>
  </rcc>
  <rcc rId="9499" sId="1">
    <oc r="A92">
      <v>87</v>
    </oc>
    <nc r="A92"/>
  </rcc>
  <rcc rId="9500" sId="1">
    <oc r="A93">
      <v>88</v>
    </oc>
    <nc r="A93"/>
  </rcc>
  <rcc rId="9501" sId="1">
    <oc r="A94">
      <v>89</v>
    </oc>
    <nc r="A94"/>
  </rcc>
  <rcc rId="9502" sId="1">
    <oc r="A95">
      <v>90</v>
    </oc>
    <nc r="A95"/>
  </rcc>
  <rcc rId="9503" sId="1">
    <oc r="A96">
      <v>91</v>
    </oc>
    <nc r="A96"/>
  </rcc>
  <rcc rId="9504" sId="1">
    <oc r="A97">
      <v>92</v>
    </oc>
    <nc r="A97"/>
  </rcc>
  <rcc rId="9505" sId="1">
    <oc r="A98">
      <v>93</v>
    </oc>
    <nc r="A98"/>
  </rcc>
  <rcc rId="9506" sId="1">
    <oc r="A99">
      <v>94</v>
    </oc>
    <nc r="A99"/>
  </rcc>
  <rcc rId="9507" sId="1">
    <oc r="A100">
      <v>95</v>
    </oc>
    <nc r="A100"/>
  </rcc>
  <rcc rId="9508" sId="1">
    <oc r="A101">
      <v>96</v>
    </oc>
    <nc r="A101"/>
  </rcc>
  <rcc rId="9509" sId="1">
    <oc r="A102">
      <v>97</v>
    </oc>
    <nc r="A102"/>
  </rcc>
  <rcc rId="9510" sId="1">
    <oc r="A103">
      <v>98</v>
    </oc>
    <nc r="A103"/>
  </rcc>
  <rcc rId="9511" sId="1">
    <oc r="A104">
      <v>99</v>
    </oc>
    <nc r="A104"/>
  </rcc>
  <rcc rId="9512" sId="1">
    <oc r="A105">
      <v>100</v>
    </oc>
    <nc r="A105"/>
  </rcc>
  <rcc rId="9513" sId="1">
    <oc r="A106">
      <v>101</v>
    </oc>
    <nc r="A106"/>
  </rcc>
  <rcc rId="9514" sId="1">
    <oc r="A107">
      <v>102</v>
    </oc>
    <nc r="A107"/>
  </rcc>
  <rcc rId="9515" sId="1">
    <oc r="A108">
      <v>103</v>
    </oc>
    <nc r="A108"/>
  </rcc>
  <rcc rId="9516" sId="1">
    <oc r="A109">
      <v>104</v>
    </oc>
    <nc r="A109"/>
  </rcc>
  <rcc rId="9517" sId="1">
    <oc r="A110">
      <v>105</v>
    </oc>
    <nc r="A110"/>
  </rcc>
  <rcc rId="9518" sId="1">
    <oc r="A111">
      <v>106</v>
    </oc>
    <nc r="A111"/>
  </rcc>
  <rcc rId="9519" sId="1">
    <oc r="A112">
      <v>107</v>
    </oc>
    <nc r="A112"/>
  </rcc>
  <rcc rId="9520" sId="1">
    <oc r="A113">
      <v>108</v>
    </oc>
    <nc r="A113"/>
  </rcc>
  <rcc rId="9521" sId="1">
    <oc r="A114">
      <v>109</v>
    </oc>
    <nc r="A114"/>
  </rcc>
  <rcc rId="9522" sId="1">
    <oc r="A115">
      <v>110</v>
    </oc>
    <nc r="A115"/>
  </rcc>
  <rcc rId="9523" sId="1">
    <oc r="A116">
      <v>111</v>
    </oc>
    <nc r="A116"/>
  </rcc>
  <rcc rId="9524" sId="1">
    <oc r="A117">
      <v>112</v>
    </oc>
    <nc r="A117"/>
  </rcc>
  <rcc rId="9525" sId="1">
    <oc r="A118">
      <v>113</v>
    </oc>
    <nc r="A118"/>
  </rcc>
  <rcc rId="9526" sId="1">
    <oc r="A119">
      <v>114</v>
    </oc>
    <nc r="A119"/>
  </rcc>
  <rcc rId="9527" sId="1">
    <oc r="A120">
      <v>115</v>
    </oc>
    <nc r="A120"/>
  </rcc>
  <rcc rId="9528" sId="1">
    <oc r="A121">
      <v>116</v>
    </oc>
    <nc r="A121"/>
  </rcc>
  <rcc rId="9529" sId="1">
    <oc r="A122">
      <v>117</v>
    </oc>
    <nc r="A122"/>
  </rcc>
  <rcc rId="9530" sId="1">
    <oc r="A123">
      <v>118</v>
    </oc>
    <nc r="A123"/>
  </rcc>
  <rcc rId="9531" sId="1">
    <oc r="A124">
      <v>119</v>
    </oc>
    <nc r="A124"/>
  </rcc>
  <rcc rId="9532" sId="1">
    <oc r="A125">
      <v>120</v>
    </oc>
    <nc r="A125"/>
  </rcc>
  <rcc rId="9533" sId="1">
    <oc r="A126">
      <v>121</v>
    </oc>
    <nc r="A126"/>
  </rcc>
  <rcc rId="9534" sId="1">
    <oc r="A127">
      <v>122</v>
    </oc>
    <nc r="A127"/>
  </rcc>
  <rcc rId="9535" sId="1">
    <oc r="A128">
      <v>123</v>
    </oc>
    <nc r="A128"/>
  </rcc>
  <rcc rId="9536" sId="1">
    <oc r="A129">
      <v>124</v>
    </oc>
    <nc r="A129"/>
  </rcc>
  <rcc rId="9537" sId="1">
    <oc r="A130">
      <v>125</v>
    </oc>
    <nc r="A130"/>
  </rcc>
  <rcc rId="9538" sId="1">
    <oc r="A131">
      <v>126</v>
    </oc>
    <nc r="A131"/>
  </rcc>
  <rcc rId="9539" sId="1">
    <oc r="A132">
      <v>127</v>
    </oc>
    <nc r="A132"/>
  </rcc>
  <rcc rId="9540" sId="1">
    <oc r="A133">
      <v>128</v>
    </oc>
    <nc r="A133"/>
  </rcc>
  <rcc rId="9541" sId="1">
    <oc r="A134">
      <v>129</v>
    </oc>
    <nc r="A134"/>
  </rcc>
  <rcc rId="9542" sId="1">
    <oc r="A135">
      <v>130</v>
    </oc>
    <nc r="A135"/>
  </rcc>
  <rcc rId="9543" sId="1">
    <oc r="A136">
      <v>131</v>
    </oc>
    <nc r="A136"/>
  </rcc>
  <rcc rId="9544" sId="1">
    <oc r="A137">
      <v>132</v>
    </oc>
    <nc r="A137"/>
  </rcc>
  <rcc rId="9545" sId="1">
    <oc r="A138">
      <v>133</v>
    </oc>
    <nc r="A138"/>
  </rcc>
  <rcc rId="9546" sId="1">
    <oc r="A139">
      <v>134</v>
    </oc>
    <nc r="A139"/>
  </rcc>
  <rcc rId="9547" sId="1">
    <oc r="A140">
      <v>135</v>
    </oc>
    <nc r="A140"/>
  </rcc>
  <rcc rId="9548" sId="1">
    <oc r="A141">
      <v>136</v>
    </oc>
    <nc r="A141"/>
  </rcc>
  <rcc rId="9549" sId="1">
    <oc r="A142">
      <v>137</v>
    </oc>
    <nc r="A142"/>
  </rcc>
  <rcc rId="9550" sId="1">
    <oc r="A143">
      <v>138</v>
    </oc>
    <nc r="A143"/>
  </rcc>
  <rcc rId="9551" sId="1">
    <oc r="A144">
      <v>139</v>
    </oc>
    <nc r="A144"/>
  </rcc>
  <rcc rId="9552" sId="1">
    <oc r="A145">
      <v>140</v>
    </oc>
    <nc r="A145"/>
  </rcc>
  <rcc rId="9553" sId="1">
    <oc r="A146">
      <v>141</v>
    </oc>
    <nc r="A146"/>
  </rcc>
  <rcc rId="9554" sId="1">
    <oc r="A147">
      <v>142</v>
    </oc>
    <nc r="A147"/>
  </rcc>
  <rcc rId="9555" sId="1">
    <oc r="A148">
      <v>143</v>
    </oc>
    <nc r="A148"/>
  </rcc>
  <rcc rId="9556" sId="1">
    <oc r="A149">
      <v>144</v>
    </oc>
    <nc r="A149"/>
  </rcc>
  <rcc rId="9557" sId="1">
    <oc r="A150">
      <v>145</v>
    </oc>
    <nc r="A150"/>
  </rcc>
  <rcc rId="9558" sId="1">
    <oc r="A151">
      <v>146</v>
    </oc>
    <nc r="A151"/>
  </rcc>
  <rcc rId="9559" sId="1">
    <oc r="A152">
      <v>147</v>
    </oc>
    <nc r="A152"/>
  </rcc>
  <rcc rId="9560" sId="1">
    <oc r="A153">
      <v>148</v>
    </oc>
    <nc r="A153"/>
  </rcc>
  <rcc rId="9561" sId="1">
    <oc r="A154">
      <v>149</v>
    </oc>
    <nc r="A154"/>
  </rcc>
  <rcc rId="9562" sId="1">
    <oc r="A155">
      <v>150</v>
    </oc>
    <nc r="A155"/>
  </rcc>
  <rcc rId="9563" sId="1">
    <oc r="A156">
      <v>151</v>
    </oc>
    <nc r="A156"/>
  </rcc>
  <rcc rId="9564" sId="1">
    <oc r="A157">
      <v>152</v>
    </oc>
    <nc r="A157"/>
  </rcc>
  <rcc rId="9565" sId="1">
    <oc r="A158">
      <v>153</v>
    </oc>
    <nc r="A158"/>
  </rcc>
  <rcc rId="9566" sId="1">
    <oc r="A159">
      <v>154</v>
    </oc>
    <nc r="A159"/>
  </rcc>
  <rcc rId="9567" sId="1">
    <oc r="A160">
      <v>155</v>
    </oc>
    <nc r="A160"/>
  </rcc>
  <rcc rId="9568" sId="1">
    <oc r="A161">
      <v>156</v>
    </oc>
    <nc r="A161"/>
  </rcc>
  <rcc rId="9569" sId="1">
    <oc r="A162">
      <v>157</v>
    </oc>
    <nc r="A162"/>
  </rcc>
  <rcc rId="9570" sId="1">
    <oc r="A163">
      <v>158</v>
    </oc>
    <nc r="A163"/>
  </rcc>
  <rcc rId="9571" sId="1">
    <oc r="A164">
      <v>159</v>
    </oc>
    <nc r="A164"/>
  </rcc>
  <rcc rId="9572" sId="1">
    <oc r="A165">
      <v>160</v>
    </oc>
    <nc r="A165"/>
  </rcc>
  <rcc rId="9573" sId="1">
    <oc r="A166">
      <v>161</v>
    </oc>
    <nc r="A166"/>
  </rcc>
  <rcc rId="9574" sId="1">
    <oc r="A167">
      <v>162</v>
    </oc>
    <nc r="A167"/>
  </rcc>
  <rcc rId="9575" sId="1">
    <oc r="A168">
      <v>163</v>
    </oc>
    <nc r="A168"/>
  </rcc>
  <rcc rId="9576" sId="1">
    <oc r="A169">
      <v>164</v>
    </oc>
    <nc r="A169"/>
  </rcc>
  <rcc rId="9577" sId="1">
    <oc r="A170">
      <v>165</v>
    </oc>
    <nc r="A170"/>
  </rcc>
  <rcc rId="9578" sId="1">
    <oc r="A171">
      <v>166</v>
    </oc>
    <nc r="A171"/>
  </rcc>
  <rcc rId="9579" sId="1">
    <oc r="A172">
      <v>167</v>
    </oc>
    <nc r="A172"/>
  </rcc>
  <rcc rId="9580" sId="1">
    <oc r="A173">
      <v>168</v>
    </oc>
    <nc r="A173"/>
  </rcc>
  <rcc rId="9581" sId="1">
    <oc r="A174">
      <v>169</v>
    </oc>
    <nc r="A174"/>
  </rcc>
  <rcc rId="9582" sId="1">
    <oc r="A175">
      <v>170</v>
    </oc>
    <nc r="A175"/>
  </rcc>
  <rcc rId="9583" sId="1">
    <oc r="A176">
      <v>171</v>
    </oc>
    <nc r="A176"/>
  </rcc>
  <rcc rId="9584" sId="1">
    <oc r="A177">
      <v>172</v>
    </oc>
    <nc r="A177"/>
  </rcc>
  <rcc rId="9585" sId="1">
    <oc r="A178">
      <v>173</v>
    </oc>
    <nc r="A178"/>
  </rcc>
  <rcc rId="9586" sId="1">
    <oc r="A179">
      <v>174</v>
    </oc>
    <nc r="A179"/>
  </rcc>
  <rcc rId="9587" sId="1">
    <oc r="A180">
      <v>175</v>
    </oc>
    <nc r="A180"/>
  </rcc>
  <rcc rId="9588" sId="1">
    <oc r="A181">
      <v>176</v>
    </oc>
    <nc r="A181"/>
  </rcc>
  <rcc rId="9589" sId="1">
    <oc r="A182">
      <v>177</v>
    </oc>
    <nc r="A182"/>
  </rcc>
  <rcc rId="9590" sId="1">
    <oc r="A183">
      <v>178</v>
    </oc>
    <nc r="A183"/>
  </rcc>
  <rcc rId="9591" sId="1">
    <oc r="A184">
      <v>179</v>
    </oc>
    <nc r="A184"/>
  </rcc>
  <rcc rId="9592" sId="1">
    <oc r="A185">
      <v>180</v>
    </oc>
    <nc r="A185"/>
  </rcc>
  <rcc rId="9593" sId="1">
    <oc r="A186">
      <v>181</v>
    </oc>
    <nc r="A186"/>
  </rcc>
  <rcc rId="9594" sId="1">
    <oc r="A187">
      <v>182</v>
    </oc>
    <nc r="A187"/>
  </rcc>
  <rcc rId="9595" sId="1">
    <oc r="A188">
      <v>183</v>
    </oc>
    <nc r="A188"/>
  </rcc>
  <rcc rId="9596" sId="1">
    <oc r="A189">
      <v>184</v>
    </oc>
    <nc r="A189"/>
  </rcc>
  <rcc rId="9597" sId="1">
    <oc r="A190">
      <v>185</v>
    </oc>
    <nc r="A190"/>
  </rcc>
  <rcc rId="9598" sId="1">
    <oc r="A191">
      <v>186</v>
    </oc>
    <nc r="A191"/>
  </rcc>
  <rcc rId="9599" sId="1">
    <oc r="A192">
      <v>187</v>
    </oc>
    <nc r="A192"/>
  </rcc>
  <rcc rId="9600" sId="1">
    <oc r="A193">
      <v>188</v>
    </oc>
    <nc r="A193"/>
  </rcc>
  <rcc rId="9601" sId="1">
    <oc r="A194">
      <v>189</v>
    </oc>
    <nc r="A194"/>
  </rcc>
  <rcc rId="9602" sId="1">
    <oc r="A195">
      <v>190</v>
    </oc>
    <nc r="A195"/>
  </rcc>
  <rcc rId="9603" sId="1">
    <oc r="A196">
      <v>191</v>
    </oc>
    <nc r="A196"/>
  </rcc>
  <rcc rId="9604" sId="1">
    <oc r="A197">
      <v>192</v>
    </oc>
    <nc r="A197"/>
  </rcc>
  <rcc rId="9605" sId="1">
    <oc r="A198">
      <v>193</v>
    </oc>
    <nc r="A198"/>
  </rcc>
  <rcc rId="9606" sId="1">
    <oc r="A199">
      <v>194</v>
    </oc>
    <nc r="A199"/>
  </rcc>
  <rcc rId="9607" sId="1">
    <oc r="A200">
      <v>195</v>
    </oc>
    <nc r="A200"/>
  </rcc>
  <rcc rId="9608" sId="1">
    <oc r="A201">
      <v>196</v>
    </oc>
    <nc r="A201"/>
  </rcc>
  <rcc rId="9609" sId="1">
    <oc r="A202">
      <v>197</v>
    </oc>
    <nc r="A202"/>
  </rcc>
  <rcc rId="9610" sId="1">
    <oc r="A203">
      <v>198</v>
    </oc>
    <nc r="A203"/>
  </rcc>
  <rcc rId="9611" sId="1">
    <oc r="A204">
      <v>199</v>
    </oc>
    <nc r="A204"/>
  </rcc>
  <rcc rId="9612" sId="1">
    <oc r="A205">
      <v>200</v>
    </oc>
    <nc r="A205"/>
  </rcc>
  <rcc rId="9613" sId="1">
    <oc r="A206">
      <v>201</v>
    </oc>
    <nc r="A206"/>
  </rcc>
  <rcc rId="9614" sId="1">
    <oc r="A207">
      <v>202</v>
    </oc>
    <nc r="A207"/>
  </rcc>
  <rcc rId="9615" sId="1">
    <oc r="A208">
      <v>203</v>
    </oc>
    <nc r="A208"/>
  </rcc>
  <rcc rId="9616" sId="1">
    <oc r="A209">
      <v>204</v>
    </oc>
    <nc r="A209"/>
  </rcc>
  <rcc rId="9617" sId="1">
    <oc r="A210">
      <v>205</v>
    </oc>
    <nc r="A210"/>
  </rcc>
  <rcc rId="9618" sId="1">
    <oc r="A211">
      <v>206</v>
    </oc>
    <nc r="A211"/>
  </rcc>
  <rcc rId="9619" sId="1">
    <oc r="A212">
      <v>207</v>
    </oc>
    <nc r="A212"/>
  </rcc>
  <rcc rId="9620" sId="1">
    <oc r="A213">
      <v>208</v>
    </oc>
    <nc r="A213"/>
  </rcc>
  <rcc rId="9621" sId="1">
    <oc r="A214">
      <v>209</v>
    </oc>
    <nc r="A214"/>
  </rcc>
  <rcc rId="9622" sId="1">
    <oc r="A215">
      <v>210</v>
    </oc>
    <nc r="A215"/>
  </rcc>
  <rcc rId="9623" sId="1">
    <oc r="A216">
      <v>211</v>
    </oc>
    <nc r="A216"/>
  </rcc>
  <rcc rId="9624" sId="1">
    <oc r="A217">
      <v>212</v>
    </oc>
    <nc r="A217"/>
  </rcc>
  <rcc rId="9625" sId="1">
    <oc r="A218">
      <v>213</v>
    </oc>
    <nc r="A218"/>
  </rcc>
  <rcc rId="9626" sId="1">
    <oc r="A219">
      <v>214</v>
    </oc>
    <nc r="A219"/>
  </rcc>
  <rcc rId="9627" sId="1">
    <oc r="A220">
      <v>215</v>
    </oc>
    <nc r="A220"/>
  </rcc>
  <rcc rId="9628" sId="1">
    <oc r="A221">
      <v>216</v>
    </oc>
    <nc r="A221"/>
  </rcc>
  <rcc rId="9629" sId="1">
    <oc r="A222">
      <v>217</v>
    </oc>
    <nc r="A222"/>
  </rcc>
  <rcc rId="9630" sId="1">
    <oc r="A223">
      <v>218</v>
    </oc>
    <nc r="A223"/>
  </rcc>
  <rcc rId="9631" sId="1">
    <oc r="A224">
      <v>219</v>
    </oc>
    <nc r="A224"/>
  </rcc>
  <rcc rId="9632" sId="1">
    <oc r="A225">
      <v>220</v>
    </oc>
    <nc r="A225"/>
  </rcc>
  <rcc rId="9633" sId="1">
    <oc r="A226">
      <v>221</v>
    </oc>
    <nc r="A226"/>
  </rcc>
  <rcc rId="9634" sId="1">
    <oc r="A227">
      <v>222</v>
    </oc>
    <nc r="A227"/>
  </rcc>
  <rcc rId="9635" sId="1">
    <oc r="A228">
      <v>223</v>
    </oc>
    <nc r="A228"/>
  </rcc>
  <rcc rId="9636" sId="1">
    <oc r="A229">
      <v>224</v>
    </oc>
    <nc r="A229"/>
  </rcc>
  <rcc rId="9637" sId="1">
    <oc r="A230">
      <v>225</v>
    </oc>
    <nc r="A230"/>
  </rcc>
  <rcc rId="9638" sId="1">
    <oc r="A231">
      <v>226</v>
    </oc>
    <nc r="A231"/>
  </rcc>
  <rcc rId="9639" sId="1">
    <oc r="A232">
      <v>227</v>
    </oc>
    <nc r="A232"/>
  </rcc>
  <rcc rId="9640" sId="1">
    <oc r="A233">
      <v>228</v>
    </oc>
    <nc r="A233"/>
  </rcc>
  <rcc rId="9641" sId="1">
    <oc r="A234">
      <v>229</v>
    </oc>
    <nc r="A234"/>
  </rcc>
  <rcc rId="9642" sId="1">
    <oc r="A235">
      <v>230</v>
    </oc>
    <nc r="A235"/>
  </rcc>
  <rcc rId="9643" sId="1">
    <oc r="A236">
      <v>231</v>
    </oc>
    <nc r="A236"/>
  </rcc>
  <rcc rId="9644" sId="1">
    <oc r="A237">
      <v>232</v>
    </oc>
    <nc r="A237"/>
  </rcc>
  <rcc rId="9645" sId="1">
    <oc r="A238">
      <v>233</v>
    </oc>
    <nc r="A238"/>
  </rcc>
  <rcc rId="9646" sId="1">
    <oc r="A239">
      <v>234</v>
    </oc>
    <nc r="A239"/>
  </rcc>
  <rcc rId="9647" sId="1">
    <oc r="A240">
      <v>235</v>
    </oc>
    <nc r="A240"/>
  </rcc>
  <rcc rId="9648" sId="1">
    <oc r="A241">
      <v>236</v>
    </oc>
    <nc r="A241"/>
  </rcc>
  <rcc rId="9649" sId="1">
    <oc r="A242">
      <v>237</v>
    </oc>
    <nc r="A242"/>
  </rcc>
  <rcc rId="9650" sId="1">
    <oc r="A243">
      <v>238</v>
    </oc>
    <nc r="A243"/>
  </rcc>
  <rcc rId="9651" sId="1">
    <oc r="A244">
      <v>239</v>
    </oc>
    <nc r="A244"/>
  </rcc>
  <rcc rId="9652" sId="1">
    <oc r="A245">
      <v>240</v>
    </oc>
    <nc r="A245"/>
  </rcc>
  <rcc rId="9653" sId="1">
    <oc r="A246">
      <v>241</v>
    </oc>
    <nc r="A246"/>
  </rcc>
  <rcc rId="9654" sId="1">
    <oc r="A247">
      <v>242</v>
    </oc>
    <nc r="A247"/>
  </rcc>
  <rcc rId="9655" sId="1">
    <oc r="A248">
      <v>243</v>
    </oc>
    <nc r="A248"/>
  </rcc>
  <rcc rId="9656" sId="1">
    <oc r="A249">
      <v>244</v>
    </oc>
    <nc r="A249"/>
  </rcc>
  <rcc rId="9657" sId="1">
    <oc r="A250">
      <v>245</v>
    </oc>
    <nc r="A250"/>
  </rcc>
  <rcc rId="9658" sId="1">
    <oc r="A251">
      <v>246</v>
    </oc>
    <nc r="A251"/>
  </rcc>
  <rcc rId="9659" sId="1">
    <oc r="A252">
      <v>247</v>
    </oc>
    <nc r="A252"/>
  </rcc>
  <rcc rId="9660" sId="1">
    <oc r="A253">
      <v>248</v>
    </oc>
    <nc r="A253"/>
  </rcc>
  <rcc rId="9661" sId="1">
    <oc r="A254">
      <v>249</v>
    </oc>
    <nc r="A254"/>
  </rcc>
  <rcc rId="9662" sId="1">
    <oc r="A255">
      <v>250</v>
    </oc>
    <nc r="A255"/>
  </rcc>
  <rcc rId="9663" sId="1">
    <oc r="A256">
      <v>251</v>
    </oc>
    <nc r="A256"/>
  </rcc>
  <rcc rId="9664" sId="1">
    <oc r="A257">
      <v>252</v>
    </oc>
    <nc r="A257"/>
  </rcc>
  <rcc rId="9665" sId="1">
    <oc r="A258">
      <v>253</v>
    </oc>
    <nc r="A258"/>
  </rcc>
  <rcc rId="9666" sId="1">
    <oc r="A259">
      <v>254</v>
    </oc>
    <nc r="A259"/>
  </rcc>
  <rcc rId="9667" sId="1">
    <oc r="A260">
      <v>255</v>
    </oc>
    <nc r="A260"/>
  </rcc>
  <rcc rId="9668" sId="1">
    <oc r="A261">
      <v>256</v>
    </oc>
    <nc r="A261"/>
  </rcc>
  <rcc rId="9669" sId="1">
    <oc r="A262">
      <v>257</v>
    </oc>
    <nc r="A262"/>
  </rcc>
  <rcc rId="9670" sId="1">
    <oc r="A263">
      <v>258</v>
    </oc>
    <nc r="A263"/>
  </rcc>
  <rcc rId="9671" sId="1">
    <oc r="A264">
      <v>259</v>
    </oc>
    <nc r="A264"/>
  </rcc>
  <rcc rId="9672" sId="1">
    <oc r="A265">
      <v>260</v>
    </oc>
    <nc r="A265"/>
  </rcc>
  <rcc rId="9673" sId="1">
    <oc r="A266">
      <v>261</v>
    </oc>
    <nc r="A266"/>
  </rcc>
  <rcc rId="9674" sId="1">
    <oc r="A267">
      <v>262</v>
    </oc>
    <nc r="A267"/>
  </rcc>
  <rcc rId="9675" sId="1">
    <oc r="A268">
      <v>263</v>
    </oc>
    <nc r="A268"/>
  </rcc>
  <rcc rId="9676" sId="1">
    <oc r="A269">
      <v>264</v>
    </oc>
    <nc r="A269"/>
  </rcc>
  <rcc rId="9677" sId="1">
    <oc r="A270">
      <v>265</v>
    </oc>
    <nc r="A270"/>
  </rcc>
  <rcc rId="9678" sId="1">
    <oc r="A271">
      <v>266</v>
    </oc>
    <nc r="A271"/>
  </rcc>
  <rcc rId="9679" sId="1">
    <oc r="A272">
      <v>267</v>
    </oc>
    <nc r="A272"/>
  </rcc>
  <rcc rId="9680" sId="1">
    <oc r="A273">
      <v>268</v>
    </oc>
    <nc r="A273"/>
  </rcc>
  <rcc rId="9681" sId="1">
    <oc r="A274">
      <v>269</v>
    </oc>
    <nc r="A274"/>
  </rcc>
  <rcc rId="9682" sId="1">
    <oc r="A275">
      <v>270</v>
    </oc>
    <nc r="A275"/>
  </rcc>
  <rcc rId="9683" sId="1">
    <oc r="A276">
      <v>271</v>
    </oc>
    <nc r="A276"/>
  </rcc>
  <rcc rId="9684" sId="1">
    <oc r="A277">
      <v>272</v>
    </oc>
    <nc r="A277"/>
  </rcc>
  <rcc rId="9685" sId="1">
    <oc r="A278">
      <v>273</v>
    </oc>
    <nc r="A278"/>
  </rcc>
  <rcc rId="9686" sId="1">
    <oc r="A279">
      <v>274</v>
    </oc>
    <nc r="A279"/>
  </rcc>
  <rcc rId="9687" sId="1">
    <oc r="A280">
      <v>275</v>
    </oc>
    <nc r="A280"/>
  </rcc>
  <rcc rId="9688" sId="1">
    <oc r="A281">
      <v>276</v>
    </oc>
    <nc r="A281"/>
  </rcc>
  <rcc rId="9689" sId="1">
    <oc r="A282">
      <v>277</v>
    </oc>
    <nc r="A282"/>
  </rcc>
  <rcc rId="9690" sId="1">
    <oc r="A283">
      <v>278</v>
    </oc>
    <nc r="A283"/>
  </rcc>
  <rcc rId="9691" sId="1">
    <oc r="A284">
      <v>279</v>
    </oc>
    <nc r="A284"/>
  </rcc>
  <rcc rId="9692" sId="1">
    <oc r="A285">
      <v>280</v>
    </oc>
    <nc r="A285"/>
  </rcc>
  <rcc rId="9693" sId="1">
    <oc r="A286">
      <v>281</v>
    </oc>
    <nc r="A286"/>
  </rcc>
  <rcc rId="9694" sId="1">
    <oc r="A287">
      <v>282</v>
    </oc>
    <nc r="A287"/>
  </rcc>
  <rcc rId="9695" sId="1">
    <oc r="A288">
      <v>283</v>
    </oc>
    <nc r="A288"/>
  </rcc>
  <rcc rId="9696" sId="1">
    <oc r="A289">
      <v>284</v>
    </oc>
    <nc r="A289"/>
  </rcc>
  <rcc rId="9697" sId="1">
    <oc r="A290">
      <v>285</v>
    </oc>
    <nc r="A290"/>
  </rcc>
  <rcc rId="9698" sId="1">
    <oc r="A291">
      <v>286</v>
    </oc>
    <nc r="A291"/>
  </rcc>
  <rcc rId="9699" sId="1">
    <oc r="A292">
      <v>287</v>
    </oc>
    <nc r="A292"/>
  </rcc>
  <rcc rId="9700" sId="1">
    <oc r="A293">
      <v>288</v>
    </oc>
    <nc r="A293"/>
  </rcc>
  <rcc rId="9701" sId="1">
    <oc r="A294">
      <v>289</v>
    </oc>
    <nc r="A294"/>
  </rcc>
  <rcc rId="9702" sId="1">
    <oc r="A295">
      <v>290</v>
    </oc>
    <nc r="A295"/>
  </rcc>
  <rcc rId="9703" sId="1">
    <oc r="A296">
      <v>291</v>
    </oc>
    <nc r="A296"/>
  </rcc>
  <rcc rId="9704" sId="1">
    <oc r="A297">
      <v>292</v>
    </oc>
    <nc r="A297"/>
  </rcc>
  <rcc rId="9705" sId="1">
    <oc r="A298">
      <v>293</v>
    </oc>
    <nc r="A298"/>
  </rcc>
  <rcc rId="9706" sId="1">
    <oc r="A299">
      <v>294</v>
    </oc>
    <nc r="A299"/>
  </rcc>
  <rcc rId="9707" sId="1">
    <oc r="A300">
      <v>295</v>
    </oc>
    <nc r="A300"/>
  </rcc>
  <rcc rId="9708" sId="1">
    <oc r="A301">
      <v>296</v>
    </oc>
    <nc r="A301"/>
  </rcc>
  <rcc rId="9709" sId="1">
    <oc r="A302">
      <v>297</v>
    </oc>
    <nc r="A302"/>
  </rcc>
  <rcc rId="9710" sId="1">
    <oc r="A303">
      <v>298</v>
    </oc>
    <nc r="A303"/>
  </rcc>
  <rcc rId="9711" sId="1">
    <oc r="A304">
      <v>299</v>
    </oc>
    <nc r="A304"/>
  </rcc>
  <rcc rId="9712" sId="1">
    <oc r="A305">
      <v>300</v>
    </oc>
    <nc r="A305"/>
  </rcc>
  <rcc rId="9713" sId="1">
    <oc r="A306">
      <v>301</v>
    </oc>
    <nc r="A306"/>
  </rcc>
  <rcc rId="9714" sId="1">
    <oc r="A307">
      <v>302</v>
    </oc>
    <nc r="A307"/>
  </rcc>
  <rcc rId="9715" sId="1">
    <oc r="A308">
      <v>303</v>
    </oc>
    <nc r="A308"/>
  </rcc>
  <rcc rId="9716" sId="1">
    <oc r="A309">
      <v>304</v>
    </oc>
    <nc r="A309"/>
  </rcc>
  <rcc rId="9717" sId="1">
    <oc r="A310">
      <v>305</v>
    </oc>
    <nc r="A310"/>
  </rcc>
  <rcc rId="9718" sId="1">
    <oc r="A311">
      <v>306</v>
    </oc>
    <nc r="A311"/>
  </rcc>
  <rcc rId="9719" sId="1">
    <oc r="A312">
      <v>307</v>
    </oc>
    <nc r="A312"/>
  </rcc>
  <rcc rId="9720" sId="1">
    <oc r="A313">
      <v>308</v>
    </oc>
    <nc r="A313"/>
  </rcc>
  <rcc rId="9721" sId="1">
    <oc r="A314">
      <v>309</v>
    </oc>
    <nc r="A314"/>
  </rcc>
  <rcc rId="9722" sId="1">
    <oc r="A315">
      <v>310</v>
    </oc>
    <nc r="A315"/>
  </rcc>
  <rcc rId="9723" sId="1">
    <oc r="A316">
      <v>311</v>
    </oc>
    <nc r="A316"/>
  </rcc>
  <rcc rId="9724" sId="1">
    <oc r="A317">
      <v>312</v>
    </oc>
    <nc r="A317"/>
  </rcc>
  <rcc rId="9725" sId="1">
    <oc r="A318">
      <v>313</v>
    </oc>
    <nc r="A318"/>
  </rcc>
  <rcc rId="9726" sId="1">
    <oc r="A319">
      <v>314</v>
    </oc>
    <nc r="A319"/>
  </rcc>
  <rcc rId="9727" sId="1">
    <oc r="A320">
      <v>315</v>
    </oc>
    <nc r="A320"/>
  </rcc>
  <rcc rId="9728" sId="1">
    <oc r="A321">
      <v>316</v>
    </oc>
    <nc r="A321"/>
  </rcc>
  <rcc rId="9729" sId="1">
    <oc r="A322">
      <v>317</v>
    </oc>
    <nc r="A322"/>
  </rcc>
  <rcc rId="9730" sId="1">
    <oc r="A323">
      <v>318</v>
    </oc>
    <nc r="A323"/>
  </rcc>
  <rcc rId="9731" sId="1">
    <oc r="A324">
      <v>319</v>
    </oc>
    <nc r="A324"/>
  </rcc>
  <rcc rId="9732" sId="1">
    <oc r="A325">
      <v>320</v>
    </oc>
    <nc r="A325"/>
  </rcc>
  <rcc rId="9733" sId="1">
    <oc r="A326">
      <v>321</v>
    </oc>
    <nc r="A326"/>
  </rcc>
  <rcc rId="9734" sId="1">
    <oc r="A327">
      <v>322</v>
    </oc>
    <nc r="A327"/>
  </rcc>
  <rcc rId="9735" sId="1">
    <oc r="A328">
      <v>323</v>
    </oc>
    <nc r="A328"/>
  </rcc>
  <rcc rId="9736" sId="1">
    <oc r="A329">
      <v>324</v>
    </oc>
    <nc r="A329"/>
  </rcc>
  <rcc rId="9737" sId="1">
    <oc r="A330">
      <v>325</v>
    </oc>
    <nc r="A330"/>
  </rcc>
  <rcc rId="9738" sId="1">
    <oc r="A331">
      <v>326</v>
    </oc>
    <nc r="A331"/>
  </rcc>
  <rcc rId="9739" sId="1">
    <oc r="A332">
      <v>327</v>
    </oc>
    <nc r="A332"/>
  </rcc>
  <rcc rId="9740" sId="1">
    <oc r="A333">
      <v>328</v>
    </oc>
    <nc r="A333"/>
  </rcc>
  <rcc rId="9741" sId="1">
    <oc r="A334">
      <v>329</v>
    </oc>
    <nc r="A334"/>
  </rcc>
  <rcc rId="9742" sId="1">
    <oc r="A335">
      <v>330</v>
    </oc>
    <nc r="A335"/>
  </rcc>
  <rcc rId="9743" sId="1">
    <oc r="A336">
      <v>331</v>
    </oc>
    <nc r="A336"/>
  </rcc>
  <rcc rId="9744" sId="1">
    <oc r="A337">
      <v>332</v>
    </oc>
    <nc r="A337"/>
  </rcc>
  <rcc rId="9745" sId="1">
    <oc r="A338">
      <v>333</v>
    </oc>
    <nc r="A338"/>
  </rcc>
  <rcc rId="9746" sId="1">
    <oc r="A339">
      <v>334</v>
    </oc>
    <nc r="A339"/>
  </rcc>
  <rcc rId="9747" sId="1">
    <oc r="A340">
      <v>335</v>
    </oc>
    <nc r="A340"/>
  </rcc>
  <rcc rId="9748" sId="1">
    <oc r="A341">
      <v>336</v>
    </oc>
    <nc r="A341"/>
  </rcc>
  <rcc rId="9749" sId="1">
    <oc r="A342">
      <v>337</v>
    </oc>
    <nc r="A342"/>
  </rcc>
  <rcc rId="9750" sId="1">
    <oc r="A343">
      <v>338</v>
    </oc>
    <nc r="A343"/>
  </rcc>
  <rcc rId="9751" sId="1">
    <oc r="A344">
      <v>339</v>
    </oc>
    <nc r="A344"/>
  </rcc>
  <rcc rId="9752" sId="1">
    <oc r="A345">
      <v>340</v>
    </oc>
    <nc r="A345"/>
  </rcc>
  <rcc rId="9753" sId="1">
    <oc r="A346">
      <v>341</v>
    </oc>
    <nc r="A346"/>
  </rcc>
  <rcc rId="9754" sId="1">
    <oc r="A347">
      <v>342</v>
    </oc>
    <nc r="A347"/>
  </rcc>
  <rcc rId="9755" sId="1">
    <oc r="A348">
      <v>343</v>
    </oc>
    <nc r="A348"/>
  </rcc>
  <rcc rId="9756" sId="1">
    <oc r="A349">
      <v>344</v>
    </oc>
    <nc r="A349"/>
  </rcc>
  <rcc rId="9757" sId="1">
    <oc r="A350">
      <v>345</v>
    </oc>
    <nc r="A350"/>
  </rcc>
  <rcc rId="9758" sId="1">
    <oc r="A351">
      <v>346</v>
    </oc>
    <nc r="A351"/>
  </rcc>
  <rcc rId="9759" sId="1">
    <oc r="A352">
      <v>347</v>
    </oc>
    <nc r="A352"/>
  </rcc>
  <rcc rId="9760" sId="1">
    <oc r="A353">
      <v>348</v>
    </oc>
    <nc r="A353"/>
  </rcc>
  <rcc rId="9761" sId="1">
    <oc r="A354">
      <v>349</v>
    </oc>
    <nc r="A354"/>
  </rcc>
  <rcc rId="9762" sId="1">
    <oc r="A355">
      <v>350</v>
    </oc>
    <nc r="A355"/>
  </rcc>
  <rcc rId="9763" sId="1">
    <oc r="A356">
      <v>351</v>
    </oc>
    <nc r="A356"/>
  </rcc>
  <rcc rId="9764" sId="1">
    <oc r="A357">
      <v>352</v>
    </oc>
    <nc r="A357"/>
  </rcc>
  <rcc rId="9765" sId="1">
    <oc r="A358">
      <v>353</v>
    </oc>
    <nc r="A358"/>
  </rcc>
  <rcc rId="9766" sId="1">
    <oc r="A359">
      <v>354</v>
    </oc>
    <nc r="A359"/>
  </rcc>
  <rcc rId="9767" sId="1">
    <oc r="A360">
      <v>355</v>
    </oc>
    <nc r="A360"/>
  </rcc>
  <rcc rId="9768" sId="1">
    <oc r="A361">
      <v>356</v>
    </oc>
    <nc r="A361"/>
  </rcc>
  <rcc rId="9769" sId="1">
    <oc r="A362">
      <v>357</v>
    </oc>
    <nc r="A362"/>
  </rcc>
  <rcc rId="9770" sId="1">
    <oc r="A363">
      <v>358</v>
    </oc>
    <nc r="A363"/>
  </rcc>
  <rcc rId="9771" sId="1">
    <oc r="A364">
      <v>359</v>
    </oc>
    <nc r="A364"/>
  </rcc>
  <rcc rId="9772" sId="1">
    <oc r="A365">
      <v>360</v>
    </oc>
    <nc r="A365"/>
  </rcc>
  <rcc rId="9773" sId="1">
    <oc r="A366">
      <v>361</v>
    </oc>
    <nc r="A366"/>
  </rcc>
  <rcc rId="9774" sId="1">
    <oc r="A367">
      <v>362</v>
    </oc>
    <nc r="A367"/>
  </rcc>
  <rcc rId="9775" sId="1">
    <oc r="A368">
      <v>363</v>
    </oc>
    <nc r="A368"/>
  </rcc>
  <rcc rId="9776" sId="1">
    <oc r="A369">
      <v>364</v>
    </oc>
    <nc r="A369"/>
  </rcc>
  <rcc rId="9777" sId="1">
    <oc r="A370">
      <v>365</v>
    </oc>
    <nc r="A370"/>
  </rcc>
  <rcc rId="9778" sId="1">
    <oc r="A371">
      <v>366</v>
    </oc>
    <nc r="A371"/>
  </rcc>
  <rcc rId="9779" sId="1">
    <oc r="A372">
      <v>367</v>
    </oc>
    <nc r="A372"/>
  </rcc>
  <rcc rId="9780" sId="1">
    <oc r="A373">
      <v>368</v>
    </oc>
    <nc r="A373"/>
  </rcc>
  <rfmt sheetId="1" sqref="D6" start="0" length="0">
    <dxf>
      <alignment wrapText="1" readingOrder="0"/>
    </dxf>
  </rfmt>
  <rfmt sheetId="1" sqref="O6" start="0" length="0">
    <dxf>
      <alignment horizontal="center" readingOrder="0"/>
    </dxf>
  </rfmt>
  <rfmt sheetId="1" sqref="P6" start="0" length="0">
    <dxf>
      <alignment horizontal="center" readingOrder="0"/>
    </dxf>
  </rfmt>
  <rcc rId="9781" sId="1">
    <oc r="Q6">
      <f>P6/(N6-O6)</f>
    </oc>
    <nc r="Q6">
      <f>P6/(N6-O6)</f>
    </nc>
  </rcc>
  <rfmt sheetId="1" sqref="D7" start="0" length="0">
    <dxf>
      <alignment wrapText="1" readingOrder="0"/>
    </dxf>
  </rfmt>
  <rfmt sheetId="1" sqref="O7" start="0" length="0">
    <dxf>
      <alignment horizontal="center" readingOrder="0"/>
    </dxf>
  </rfmt>
  <rfmt sheetId="1" sqref="P7" start="0" length="0">
    <dxf>
      <alignment horizontal="center" readingOrder="0"/>
    </dxf>
  </rfmt>
  <rcc rId="9782" sId="1">
    <oc r="Q7">
      <f>P7/(N7-O7)</f>
    </oc>
    <nc r="Q7">
      <f>P7/(N7-O7)</f>
    </nc>
  </rcc>
  <rfmt sheetId="1" sqref="D8" start="0" length="0">
    <dxf>
      <alignment wrapText="1" readingOrder="0"/>
    </dxf>
  </rfmt>
  <rfmt sheetId="1" sqref="O8" start="0" length="0">
    <dxf>
      <alignment horizontal="center" readingOrder="0"/>
    </dxf>
  </rfmt>
  <rfmt sheetId="1" sqref="P8" start="0" length="0">
    <dxf>
      <alignment horizontal="center" readingOrder="0"/>
    </dxf>
  </rfmt>
  <rcc rId="9783" sId="1">
    <oc r="Q8">
      <f>P8/(N8-O8)</f>
    </oc>
    <nc r="Q8">
      <f>P8/(N8-O8)</f>
    </nc>
  </rcc>
  <rfmt sheetId="1" sqref="D9" start="0" length="0">
    <dxf>
      <alignment wrapText="1" readingOrder="0"/>
    </dxf>
  </rfmt>
  <rfmt sheetId="1" sqref="O9" start="0" length="0">
    <dxf>
      <alignment horizontal="center" readingOrder="0"/>
    </dxf>
  </rfmt>
  <rfmt sheetId="1" sqref="P9" start="0" length="0">
    <dxf>
      <alignment horizontal="center" readingOrder="0"/>
    </dxf>
  </rfmt>
  <rcc rId="9784" sId="1">
    <oc r="Q9">
      <f>P9/(N9-O9)</f>
    </oc>
    <nc r="Q9">
      <f>P9/(N9-O9)</f>
    </nc>
  </rcc>
  <rfmt sheetId="1" sqref="D10" start="0" length="0">
    <dxf>
      <alignment wrapText="1" readingOrder="0"/>
    </dxf>
  </rfmt>
  <rfmt sheetId="1" sqref="O10" start="0" length="0">
    <dxf>
      <alignment horizontal="center" readingOrder="0"/>
    </dxf>
  </rfmt>
  <rfmt sheetId="1" sqref="P10" start="0" length="0">
    <dxf>
      <alignment horizontal="center" readingOrder="0"/>
    </dxf>
  </rfmt>
  <rcc rId="9785" sId="1">
    <oc r="Q10">
      <f>P10/(N10-O10)</f>
    </oc>
    <nc r="Q10">
      <f>P10/(N10-O10)</f>
    </nc>
  </rcc>
  <rcc rId="9786" sId="1" odxf="1" dxf="1" numFmtId="19">
    <nc r="T10">
      <v>45401</v>
    </nc>
    <odxf>
      <numFmt numFmtId="0" formatCode="General"/>
    </odxf>
    <ndxf>
      <numFmt numFmtId="19" formatCode="dd/mm/yyyy"/>
    </ndxf>
  </rcc>
  <rcc rId="9787" sId="1" odxf="1" dxf="1" numFmtId="19">
    <nc r="U10">
      <v>45401</v>
    </nc>
    <odxf>
      <numFmt numFmtId="0" formatCode="General"/>
    </odxf>
    <ndxf>
      <numFmt numFmtId="19" formatCode="dd/mm/yyyy"/>
    </ndxf>
  </rcc>
  <rcc rId="9788" sId="1" odxf="1" dxf="1" numFmtId="4">
    <nc r="V10">
      <v>449068.55</v>
    </nc>
    <odxf>
      <numFmt numFmtId="0" formatCode="General"/>
    </odxf>
    <ndxf>
      <numFmt numFmtId="4" formatCode="#,##0.00"/>
    </ndxf>
  </rcc>
  <rfmt sheetId="1" sqref="D11" start="0" length="0">
    <dxf>
      <alignment wrapText="1" readingOrder="0"/>
    </dxf>
  </rfmt>
  <rfmt sheetId="1" sqref="O11" start="0" length="0">
    <dxf>
      <alignment horizontal="center" readingOrder="0"/>
    </dxf>
  </rfmt>
  <rfmt sheetId="1" sqref="P11" start="0" length="0">
    <dxf>
      <alignment horizontal="center" readingOrder="0"/>
    </dxf>
  </rfmt>
  <rcc rId="9789" sId="1">
    <oc r="Q11">
      <f>P11/(N11-O11)</f>
    </oc>
    <nc r="Q11">
      <f>P11/(N11-O11)</f>
    </nc>
  </rcc>
  <rfmt sheetId="1" sqref="V11" start="0" length="0">
    <dxf>
      <numFmt numFmtId="4" formatCode="#,##0.00"/>
    </dxf>
  </rfmt>
  <rfmt sheetId="1" sqref="D12" start="0" length="0">
    <dxf>
      <alignment wrapText="1" readingOrder="0"/>
    </dxf>
  </rfmt>
  <rfmt sheetId="1" sqref="O12" start="0" length="0">
    <dxf>
      <alignment horizontal="center" readingOrder="0"/>
    </dxf>
  </rfmt>
  <rfmt sheetId="1" sqref="P12" start="0" length="0">
    <dxf>
      <alignment horizontal="center" readingOrder="0"/>
    </dxf>
  </rfmt>
  <rcc rId="9790" sId="1">
    <oc r="Q12">
      <f>P12/(N12-O12)</f>
    </oc>
    <nc r="Q12">
      <f>P12/(N12-O12)</f>
    </nc>
  </rcc>
  <rfmt sheetId="1" sqref="V12" start="0" length="0">
    <dxf>
      <numFmt numFmtId="4" formatCode="#,##0.00"/>
    </dxf>
  </rfmt>
  <rfmt sheetId="1" sqref="D13" start="0" length="0">
    <dxf>
      <alignment wrapText="1" readingOrder="0"/>
    </dxf>
  </rfmt>
  <rfmt sheetId="1" sqref="O13" start="0" length="0">
    <dxf>
      <alignment horizontal="center" readingOrder="0"/>
    </dxf>
  </rfmt>
  <rfmt sheetId="1" sqref="P13" start="0" length="0">
    <dxf>
      <alignment horizontal="center" readingOrder="0"/>
    </dxf>
  </rfmt>
  <rcc rId="9791" sId="1">
    <oc r="Q13">
      <f>P13/(N13-O13)</f>
    </oc>
    <nc r="Q13">
      <f>P13/(N13-O13)</f>
    </nc>
  </rcc>
  <rfmt sheetId="1" sqref="V13" start="0" length="0">
    <dxf>
      <numFmt numFmtId="4" formatCode="#,##0.00"/>
    </dxf>
  </rfmt>
  <rfmt sheetId="1" sqref="D14" start="0" length="0">
    <dxf>
      <alignment wrapText="1" readingOrder="0"/>
    </dxf>
  </rfmt>
  <rfmt sheetId="1" sqref="O14" start="0" length="0">
    <dxf>
      <alignment horizontal="center" readingOrder="0"/>
    </dxf>
  </rfmt>
  <rfmt sheetId="1" sqref="P14" start="0" length="0">
    <dxf>
      <alignment horizontal="center" readingOrder="0"/>
    </dxf>
  </rfmt>
  <rcc rId="9792" sId="1">
    <oc r="Q14">
      <f>P14/(N14-O14)</f>
    </oc>
    <nc r="Q14">
      <f>P14/(N14-O14)</f>
    </nc>
  </rcc>
  <rfmt sheetId="1" sqref="V14" start="0" length="0">
    <dxf>
      <numFmt numFmtId="4" formatCode="#,##0.00"/>
    </dxf>
  </rfmt>
  <rfmt sheetId="1" sqref="O15" start="0" length="0">
    <dxf>
      <alignment horizontal="center" readingOrder="0"/>
    </dxf>
  </rfmt>
  <rfmt sheetId="1" sqref="P15" start="0" length="0">
    <dxf>
      <alignment horizontal="center" readingOrder="0"/>
    </dxf>
  </rfmt>
  <rcc rId="9793" sId="1">
    <oc r="Q15">
      <f>P15/(N15-O15)</f>
    </oc>
    <nc r="Q15">
      <f>P15/(N15-O15)</f>
    </nc>
  </rcc>
  <rfmt sheetId="1" sqref="V15" start="0" length="0">
    <dxf>
      <numFmt numFmtId="4" formatCode="#,##0.00"/>
    </dxf>
  </rfmt>
  <rfmt sheetId="1" sqref="O16" start="0" length="0">
    <dxf>
      <alignment horizontal="center" readingOrder="0"/>
    </dxf>
  </rfmt>
  <rfmt sheetId="1" sqref="P16" start="0" length="0">
    <dxf>
      <alignment horizontal="center" readingOrder="0"/>
    </dxf>
  </rfmt>
  <rcc rId="9794" sId="1">
    <oc r="Q16">
      <f>P16/(N16-O16)</f>
    </oc>
    <nc r="Q16">
      <f>P16/(N16-O16)</f>
    </nc>
  </rcc>
  <rcc rId="9795" sId="1" odxf="1" dxf="1" numFmtId="19">
    <nc r="T16">
      <v>45401</v>
    </nc>
    <odxf>
      <numFmt numFmtId="0" formatCode="General"/>
    </odxf>
    <ndxf>
      <numFmt numFmtId="19" formatCode="dd/mm/yyyy"/>
    </ndxf>
  </rcc>
  <rcc rId="9796" sId="1" odxf="1" dxf="1" numFmtId="19">
    <nc r="U16">
      <v>45401</v>
    </nc>
    <odxf>
      <numFmt numFmtId="0" formatCode="General"/>
    </odxf>
    <ndxf>
      <numFmt numFmtId="19" formatCode="dd/mm/yyyy"/>
    </ndxf>
  </rcc>
  <rcc rId="9797" sId="1" odxf="1" dxf="1" numFmtId="4">
    <nc r="V16">
      <v>228818.2</v>
    </nc>
    <odxf>
      <numFmt numFmtId="0" formatCode="General"/>
    </odxf>
    <ndxf>
      <numFmt numFmtId="4" formatCode="#,##0.00"/>
    </ndxf>
  </rcc>
  <rfmt sheetId="1" sqref="O17" start="0" length="0">
    <dxf>
      <alignment horizontal="center" readingOrder="0"/>
    </dxf>
  </rfmt>
  <rfmt sheetId="1" sqref="P17" start="0" length="0">
    <dxf>
      <alignment horizontal="center" readingOrder="0"/>
    </dxf>
  </rfmt>
  <rcc rId="9798" sId="1">
    <oc r="Q17">
      <f>P17/(N17-O17)</f>
    </oc>
    <nc r="Q17">
      <f>P17/(N17-O17)</f>
    </nc>
  </rcc>
  <rfmt sheetId="1" sqref="V17" start="0" length="0">
    <dxf>
      <numFmt numFmtId="4" formatCode="#,##0.00"/>
    </dxf>
  </rfmt>
  <rfmt sheetId="1" sqref="O18" start="0" length="0">
    <dxf>
      <alignment horizontal="center" readingOrder="0"/>
    </dxf>
  </rfmt>
  <rfmt sheetId="1" sqref="P18" start="0" length="0">
    <dxf>
      <alignment horizontal="center" readingOrder="0"/>
    </dxf>
  </rfmt>
  <rcc rId="9799" sId="1">
    <oc r="Q18">
      <f>P18/(N18-O18)</f>
    </oc>
    <nc r="Q18">
      <f>P18/(N18-O18)</f>
    </nc>
  </rcc>
  <rfmt sheetId="1" sqref="V18" start="0" length="0">
    <dxf>
      <numFmt numFmtId="4" formatCode="#,##0.00"/>
    </dxf>
  </rfmt>
  <rfmt sheetId="1" sqref="O19" start="0" length="0">
    <dxf>
      <alignment horizontal="center" readingOrder="0"/>
    </dxf>
  </rfmt>
  <rfmt sheetId="1" sqref="P19" start="0" length="0">
    <dxf>
      <alignment horizontal="center" readingOrder="0"/>
    </dxf>
  </rfmt>
  <rcc rId="9800" sId="1">
    <oc r="Q19">
      <f>P19/(N19-O19)</f>
    </oc>
    <nc r="Q19">
      <f>P19/(N19-O19)</f>
    </nc>
  </rcc>
  <rfmt sheetId="1" sqref="V19" start="0" length="0">
    <dxf>
      <numFmt numFmtId="4" formatCode="#,##0.00"/>
    </dxf>
  </rfmt>
  <rfmt sheetId="1" sqref="O20" start="0" length="0">
    <dxf>
      <alignment horizontal="center" readingOrder="0"/>
    </dxf>
  </rfmt>
  <rfmt sheetId="1" sqref="P20" start="0" length="0">
    <dxf>
      <alignment horizontal="center" readingOrder="0"/>
    </dxf>
  </rfmt>
  <rcc rId="9801" sId="1">
    <oc r="Q20">
      <f>P20/(N20-O20)</f>
    </oc>
    <nc r="Q20">
      <f>P20/(N20-O20)</f>
    </nc>
  </rcc>
  <rfmt sheetId="1" sqref="V20" start="0" length="0">
    <dxf>
      <numFmt numFmtId="4" formatCode="#,##0.00"/>
    </dxf>
  </rfmt>
  <rfmt sheetId="1" sqref="O21" start="0" length="0">
    <dxf>
      <alignment horizontal="center" readingOrder="0"/>
    </dxf>
  </rfmt>
  <rfmt sheetId="1" sqref="P21" start="0" length="0">
    <dxf>
      <alignment horizontal="center" readingOrder="0"/>
    </dxf>
  </rfmt>
  <rcc rId="9802" sId="1">
    <oc r="Q21">
      <f>P21/(N21-O21)</f>
    </oc>
    <nc r="Q21">
      <f>P21/(N21-O21)</f>
    </nc>
  </rcc>
  <rfmt sheetId="1" sqref="V21" start="0" length="0">
    <dxf>
      <numFmt numFmtId="4" formatCode="#,##0.00"/>
    </dxf>
  </rfmt>
  <rfmt sheetId="1" sqref="D22" start="0" length="0">
    <dxf>
      <alignment wrapText="1" readingOrder="0"/>
    </dxf>
  </rfmt>
  <rfmt sheetId="1" sqref="O22" start="0" length="0">
    <dxf>
      <alignment horizontal="center" readingOrder="0"/>
    </dxf>
  </rfmt>
  <rfmt sheetId="1" sqref="P22" start="0" length="0">
    <dxf>
      <alignment horizontal="center" readingOrder="0"/>
    </dxf>
  </rfmt>
  <rcc rId="9803" sId="1">
    <oc r="Q22">
      <f>P22/(N22-O22)</f>
    </oc>
    <nc r="Q22">
      <f>P22/(N22-O22)</f>
    </nc>
  </rcc>
  <rfmt sheetId="1" sqref="V22" start="0" length="0">
    <dxf>
      <numFmt numFmtId="4" formatCode="#,##0.00"/>
    </dxf>
  </rfmt>
  <rfmt sheetId="1" sqref="O23" start="0" length="0">
    <dxf>
      <alignment horizontal="center" readingOrder="0"/>
    </dxf>
  </rfmt>
  <rfmt sheetId="1" sqref="P23" start="0" length="0">
    <dxf>
      <alignment horizontal="center" readingOrder="0"/>
    </dxf>
  </rfmt>
  <rcc rId="9804" sId="1">
    <oc r="Q23">
      <f>P23/(N23-O23)</f>
    </oc>
    <nc r="Q23">
      <f>P23/(N23-O23)</f>
    </nc>
  </rcc>
  <rfmt sheetId="1" sqref="V23" start="0" length="0">
    <dxf>
      <numFmt numFmtId="4" formatCode="#,##0.00"/>
    </dxf>
  </rfmt>
  <rfmt sheetId="1" sqref="O24" start="0" length="0">
    <dxf>
      <alignment horizontal="center" readingOrder="0"/>
    </dxf>
  </rfmt>
  <rfmt sheetId="1" sqref="P24" start="0" length="0">
    <dxf>
      <alignment horizontal="center" readingOrder="0"/>
    </dxf>
  </rfmt>
  <rcc rId="9805" sId="1">
    <oc r="Q24">
      <f>P24/(N24-O24)</f>
    </oc>
    <nc r="Q24">
      <f>P24/(N24-O24)</f>
    </nc>
  </rcc>
  <rfmt sheetId="1" sqref="V24" start="0" length="0">
    <dxf>
      <numFmt numFmtId="4" formatCode="#,##0.00"/>
    </dxf>
  </rfmt>
  <rfmt sheetId="1" sqref="O25" start="0" length="0">
    <dxf>
      <alignment horizontal="center" readingOrder="0"/>
    </dxf>
  </rfmt>
  <rfmt sheetId="1" sqref="P25" start="0" length="0">
    <dxf>
      <alignment horizontal="center" readingOrder="0"/>
    </dxf>
  </rfmt>
  <rcc rId="9806" sId="1">
    <oc r="Q25">
      <f>P25/(N25-O25)</f>
    </oc>
    <nc r="Q25">
      <f>P25/(N25-O25)</f>
    </nc>
  </rcc>
  <rfmt sheetId="1" sqref="V25" start="0" length="0">
    <dxf>
      <numFmt numFmtId="4" formatCode="#,##0.00"/>
    </dxf>
  </rfmt>
  <rfmt sheetId="1" sqref="O26" start="0" length="0">
    <dxf>
      <alignment horizontal="center" readingOrder="0"/>
    </dxf>
  </rfmt>
  <rfmt sheetId="1" sqref="P26" start="0" length="0">
    <dxf>
      <alignment horizontal="center" readingOrder="0"/>
    </dxf>
  </rfmt>
  <rcc rId="9807" sId="1">
    <oc r="Q26">
      <f>P26/(N26-O26)</f>
    </oc>
    <nc r="Q26">
      <f>P26/(N26-O26)</f>
    </nc>
  </rcc>
  <rfmt sheetId="1" sqref="V26" start="0" length="0">
    <dxf>
      <numFmt numFmtId="4" formatCode="#,##0.00"/>
    </dxf>
  </rfmt>
  <rfmt sheetId="1" sqref="O27" start="0" length="0">
    <dxf>
      <alignment horizontal="center" readingOrder="0"/>
    </dxf>
  </rfmt>
  <rfmt sheetId="1" sqref="P27" start="0" length="0">
    <dxf>
      <alignment horizontal="center" readingOrder="0"/>
    </dxf>
  </rfmt>
  <rcc rId="9808" sId="1">
    <oc r="Q27">
      <f>P27/(N27-O27)</f>
    </oc>
    <nc r="Q27">
      <f>P27/(N27-O27)</f>
    </nc>
  </rcc>
  <rfmt sheetId="1" sqref="V27" start="0" length="0">
    <dxf>
      <numFmt numFmtId="4" formatCode="#,##0.00"/>
    </dxf>
  </rfmt>
  <rfmt sheetId="1" sqref="O28" start="0" length="0">
    <dxf>
      <alignment horizontal="center" readingOrder="0"/>
    </dxf>
  </rfmt>
  <rfmt sheetId="1" sqref="P28" start="0" length="0">
    <dxf>
      <alignment horizontal="center" readingOrder="0"/>
    </dxf>
  </rfmt>
  <rcc rId="9809" sId="1">
    <oc r="Q28">
      <f>P28/(N28-O28)</f>
    </oc>
    <nc r="Q28">
      <f>P28/(N28-O28)</f>
    </nc>
  </rcc>
  <rfmt sheetId="1" sqref="V28" start="0" length="0">
    <dxf>
      <numFmt numFmtId="4" formatCode="#,##0.00"/>
    </dxf>
  </rfmt>
  <rfmt sheetId="1" sqref="O29" start="0" length="0">
    <dxf>
      <alignment horizontal="center" readingOrder="0"/>
    </dxf>
  </rfmt>
  <rfmt sheetId="1" sqref="P29" start="0" length="0">
    <dxf>
      <alignment horizontal="center" readingOrder="0"/>
    </dxf>
  </rfmt>
  <rcc rId="9810" sId="1">
    <oc r="Q29">
      <f>P29/(N29-O29)</f>
    </oc>
    <nc r="Q29">
      <f>P29/(N29-O29)</f>
    </nc>
  </rcc>
  <rfmt sheetId="1" sqref="V29" start="0" length="0">
    <dxf>
      <numFmt numFmtId="4" formatCode="#,##0.00"/>
    </dxf>
  </rfmt>
  <rfmt sheetId="1" sqref="O30" start="0" length="0">
    <dxf>
      <alignment horizontal="center" readingOrder="0"/>
    </dxf>
  </rfmt>
  <rfmt sheetId="1" sqref="P30" start="0" length="0">
    <dxf>
      <alignment horizontal="center" readingOrder="0"/>
    </dxf>
  </rfmt>
  <rcc rId="9811" sId="1">
    <oc r="Q30">
      <f>P30/(N30-O30)</f>
    </oc>
    <nc r="Q30">
      <f>P30/(N30-O30)</f>
    </nc>
  </rcc>
  <rfmt sheetId="1" sqref="V30" start="0" length="0">
    <dxf>
      <numFmt numFmtId="4" formatCode="#,##0.00"/>
    </dxf>
  </rfmt>
  <rfmt sheetId="1" sqref="O31" start="0" length="0">
    <dxf>
      <alignment horizontal="center" readingOrder="0"/>
    </dxf>
  </rfmt>
  <rfmt sheetId="1" sqref="P31" start="0" length="0">
    <dxf>
      <alignment horizontal="center" readingOrder="0"/>
    </dxf>
  </rfmt>
  <rcc rId="9812" sId="1">
    <oc r="Q31">
      <f>P31/(N31-O31)</f>
    </oc>
    <nc r="Q31">
      <f>P31/(N31-O31)</f>
    </nc>
  </rcc>
  <rfmt sheetId="1" sqref="V31" start="0" length="0">
    <dxf>
      <numFmt numFmtId="4" formatCode="#,##0.00"/>
    </dxf>
  </rfmt>
  <rfmt sheetId="1" sqref="O32" start="0" length="0">
    <dxf>
      <alignment horizontal="center" readingOrder="0"/>
    </dxf>
  </rfmt>
  <rfmt sheetId="1" sqref="P32" start="0" length="0">
    <dxf>
      <alignment horizontal="center" readingOrder="0"/>
    </dxf>
  </rfmt>
  <rcc rId="9813" sId="1">
    <oc r="Q32">
      <f>P32/(N32-O32)</f>
    </oc>
    <nc r="Q32">
      <f>P32/(N32-O32)</f>
    </nc>
  </rcc>
  <rfmt sheetId="1" sqref="V32" start="0" length="0">
    <dxf>
      <numFmt numFmtId="4" formatCode="#,##0.00"/>
    </dxf>
  </rfmt>
  <rfmt sheetId="1" sqref="O33" start="0" length="0">
    <dxf>
      <alignment horizontal="center" readingOrder="0"/>
    </dxf>
  </rfmt>
  <rfmt sheetId="1" sqref="P33" start="0" length="0">
    <dxf>
      <alignment horizontal="center" readingOrder="0"/>
    </dxf>
  </rfmt>
  <rcc rId="9814" sId="1">
    <oc r="Q33">
      <f>P33/(N33-O33)</f>
    </oc>
    <nc r="Q33">
      <f>P33/(N33-O33)</f>
    </nc>
  </rcc>
  <rfmt sheetId="1" sqref="V33" start="0" length="0">
    <dxf>
      <numFmt numFmtId="4" formatCode="#,##0.00"/>
    </dxf>
  </rfmt>
  <rfmt sheetId="1" sqref="O34" start="0" length="0">
    <dxf>
      <alignment horizontal="center" readingOrder="0"/>
    </dxf>
  </rfmt>
  <rfmt sheetId="1" sqref="P34" start="0" length="0">
    <dxf>
      <alignment horizontal="center" readingOrder="0"/>
    </dxf>
  </rfmt>
  <rcc rId="9815" sId="1">
    <oc r="Q34">
      <f>P34/(N34-O34)</f>
    </oc>
    <nc r="Q34">
      <f>P34/(N34-O34)</f>
    </nc>
  </rcc>
  <rcc rId="9816" sId="1" odxf="1" dxf="1" numFmtId="19">
    <nc r="T34">
      <v>45407</v>
    </nc>
    <odxf>
      <numFmt numFmtId="0" formatCode="General"/>
    </odxf>
    <ndxf>
      <numFmt numFmtId="19" formatCode="dd/mm/yyyy"/>
    </ndxf>
  </rcc>
  <rcc rId="9817" sId="1" odxf="1" dxf="1" numFmtId="19">
    <nc r="U34">
      <v>45408</v>
    </nc>
    <odxf>
      <numFmt numFmtId="0" formatCode="General"/>
    </odxf>
    <ndxf>
      <numFmt numFmtId="19" formatCode="dd/mm/yyyy"/>
    </ndxf>
  </rcc>
  <rcc rId="9818" sId="1" odxf="1" dxf="1" numFmtId="4">
    <nc r="V34">
      <v>63000</v>
    </nc>
    <odxf>
      <numFmt numFmtId="0" formatCode="General"/>
    </odxf>
    <ndxf>
      <numFmt numFmtId="4" formatCode="#,##0.00"/>
    </ndxf>
  </rcc>
  <rfmt sheetId="1" sqref="O35" start="0" length="0">
    <dxf>
      <alignment horizontal="center" readingOrder="0"/>
    </dxf>
  </rfmt>
  <rfmt sheetId="1" sqref="P35" start="0" length="0">
    <dxf>
      <alignment horizontal="center" readingOrder="0"/>
    </dxf>
  </rfmt>
  <rcc rId="9819" sId="1">
    <oc r="Q35">
      <f>P35/(N35-O35)</f>
    </oc>
    <nc r="Q35">
      <f>P35/(N35-O35)</f>
    </nc>
  </rcc>
  <rfmt sheetId="1" sqref="V35" start="0" length="0">
    <dxf>
      <numFmt numFmtId="4" formatCode="#,##0.00"/>
    </dxf>
  </rfmt>
  <rcc rId="9820" sId="1">
    <oc r="D36" t="inlineStr">
      <is>
        <t>ГБОУ ШКОЛА 2085</t>
      </is>
    </oc>
    <nc r="D36" t="inlineStr">
      <is>
        <t>ГБОУ ШКОЛА 2083</t>
      </is>
    </nc>
  </rcc>
  <rfmt sheetId="1" sqref="O36" start="0" length="0">
    <dxf>
      <alignment horizontal="center" readingOrder="0"/>
    </dxf>
  </rfmt>
  <rfmt sheetId="1" sqref="P36" start="0" length="0">
    <dxf>
      <alignment horizontal="center" readingOrder="0"/>
    </dxf>
  </rfmt>
  <rcc rId="9821" sId="1">
    <oc r="Q36">
      <f>P36/(N36-O36)</f>
    </oc>
    <nc r="Q36">
      <f>P36/(N36-O36)</f>
    </nc>
  </rcc>
  <rcc rId="9822" sId="1" odxf="1" dxf="1" numFmtId="19">
    <nc r="T36">
      <v>45405</v>
    </nc>
    <odxf>
      <numFmt numFmtId="0" formatCode="General"/>
    </odxf>
    <ndxf>
      <numFmt numFmtId="19" formatCode="dd/mm/yyyy"/>
    </ndxf>
  </rcc>
  <rcc rId="9823" sId="1" odxf="1" dxf="1" numFmtId="19">
    <nc r="U36">
      <v>45405</v>
    </nc>
    <odxf>
      <numFmt numFmtId="0" formatCode="General"/>
    </odxf>
    <ndxf>
      <numFmt numFmtId="19" formatCode="dd/mm/yyyy"/>
    </ndxf>
  </rcc>
  <rcc rId="9824" sId="1" odxf="1" dxf="1" numFmtId="4">
    <nc r="V36">
      <v>51485.2</v>
    </nc>
    <odxf>
      <numFmt numFmtId="0" formatCode="General"/>
    </odxf>
    <ndxf>
      <numFmt numFmtId="4" formatCode="#,##0.00"/>
    </ndxf>
  </rcc>
  <rfmt sheetId="1" sqref="O37" start="0" length="0">
    <dxf>
      <alignment horizontal="center" readingOrder="0"/>
    </dxf>
  </rfmt>
  <rfmt sheetId="1" sqref="P37" start="0" length="0">
    <dxf>
      <alignment horizontal="center" readingOrder="0"/>
    </dxf>
  </rfmt>
  <rcc rId="9825" sId="1">
    <oc r="Q37">
      <f>P37/(N37-O37)</f>
    </oc>
    <nc r="Q37">
      <f>P37/(N37-O37)</f>
    </nc>
  </rcc>
  <rcc rId="9826" sId="1" odxf="1" dxf="1" numFmtId="19">
    <nc r="T37">
      <v>45414</v>
    </nc>
    <odxf>
      <numFmt numFmtId="0" formatCode="General"/>
    </odxf>
    <ndxf>
      <numFmt numFmtId="19" formatCode="dd/mm/yyyy"/>
    </ndxf>
  </rcc>
  <rcc rId="9827" sId="1" odxf="1" dxf="1" numFmtId="19">
    <nc r="U37">
      <v>45414</v>
    </nc>
    <odxf>
      <numFmt numFmtId="0" formatCode="General"/>
    </odxf>
    <ndxf>
      <numFmt numFmtId="19" formatCode="dd/mm/yyyy"/>
    </ndxf>
  </rcc>
  <rcc rId="9828" sId="1" odxf="1" dxf="1" numFmtId="4">
    <nc r="V37">
      <v>229944.19</v>
    </nc>
    <odxf>
      <numFmt numFmtId="0" formatCode="General"/>
    </odxf>
    <ndxf>
      <numFmt numFmtId="4" formatCode="#,##0.00"/>
    </ndxf>
  </rcc>
  <rfmt sheetId="1" sqref="O38" start="0" length="0">
    <dxf>
      <alignment horizontal="center" readingOrder="0"/>
    </dxf>
  </rfmt>
  <rfmt sheetId="1" sqref="P38" start="0" length="0">
    <dxf>
      <alignment horizontal="center" readingOrder="0"/>
    </dxf>
  </rfmt>
  <rcc rId="9829" sId="1">
    <oc r="Q38">
      <f>P38/(N38-O38)</f>
    </oc>
    <nc r="Q38">
      <f>P38/(N38-O38)</f>
    </nc>
  </rcc>
  <rfmt sheetId="1" sqref="V38" start="0" length="0">
    <dxf>
      <numFmt numFmtId="4" formatCode="#,##0.00"/>
    </dxf>
  </rfmt>
  <rfmt sheetId="1" sqref="O39" start="0" length="0">
    <dxf>
      <alignment horizontal="center" readingOrder="0"/>
    </dxf>
  </rfmt>
  <rfmt sheetId="1" sqref="P39" start="0" length="0">
    <dxf>
      <alignment horizontal="center" readingOrder="0"/>
    </dxf>
  </rfmt>
  <rcc rId="9830" sId="1">
    <oc r="Q39">
      <f>P39/(N39-O39)</f>
    </oc>
    <nc r="Q39">
      <f>P39/(N39-O39)</f>
    </nc>
  </rcc>
  <rfmt sheetId="1" sqref="V39" start="0" length="0">
    <dxf>
      <numFmt numFmtId="4" formatCode="#,##0.00"/>
    </dxf>
  </rfmt>
  <rfmt sheetId="1" sqref="D40" start="0" length="0">
    <dxf>
      <alignment wrapText="1" readingOrder="0"/>
    </dxf>
  </rfmt>
  <rfmt sheetId="1" sqref="O40" start="0" length="0">
    <dxf>
      <alignment horizontal="center" readingOrder="0"/>
    </dxf>
  </rfmt>
  <rfmt sheetId="1" sqref="P40" start="0" length="0">
    <dxf>
      <alignment horizontal="center" readingOrder="0"/>
    </dxf>
  </rfmt>
  <rcc rId="9831" sId="1">
    <oc r="Q40">
      <f>P40/(N40-O40)</f>
    </oc>
    <nc r="Q40">
      <f>P40/(N40-O40)</f>
    </nc>
  </rcc>
  <rfmt sheetId="1" sqref="V40" start="0" length="0">
    <dxf>
      <numFmt numFmtId="4" formatCode="#,##0.00"/>
    </dxf>
  </rfmt>
  <rfmt sheetId="1" sqref="O41" start="0" length="0">
    <dxf>
      <alignment horizontal="center" readingOrder="0"/>
    </dxf>
  </rfmt>
  <rfmt sheetId="1" sqref="P41" start="0" length="0">
    <dxf>
      <alignment horizontal="center" readingOrder="0"/>
    </dxf>
  </rfmt>
  <rcc rId="9832" sId="1">
    <oc r="Q41">
      <f>P41/(N41-O41)</f>
    </oc>
    <nc r="Q41">
      <f>P41/(N41-O41)</f>
    </nc>
  </rcc>
  <rfmt sheetId="1" sqref="V41" start="0" length="0">
    <dxf>
      <numFmt numFmtId="4" formatCode="#,##0.00"/>
    </dxf>
  </rfmt>
  <rfmt sheetId="1" sqref="O42" start="0" length="0">
    <dxf>
      <alignment horizontal="center" readingOrder="0"/>
    </dxf>
  </rfmt>
  <rfmt sheetId="1" sqref="P42" start="0" length="0">
    <dxf>
      <alignment horizontal="center" readingOrder="0"/>
    </dxf>
  </rfmt>
  <rcc rId="9833" sId="1">
    <oc r="Q42">
      <f>P42/(N42-O42)</f>
    </oc>
    <nc r="Q42">
      <f>P42/(N42-O42)</f>
    </nc>
  </rcc>
  <rcc rId="9834" sId="1" odxf="1" dxf="1" numFmtId="19">
    <nc r="T42">
      <v>45407</v>
    </nc>
    <odxf>
      <numFmt numFmtId="0" formatCode="General"/>
    </odxf>
    <ndxf>
      <numFmt numFmtId="19" formatCode="dd/mm/yyyy"/>
    </ndxf>
  </rcc>
  <rcc rId="9835" sId="1" odxf="1" dxf="1" numFmtId="19">
    <nc r="U42">
      <v>45407</v>
    </nc>
    <odxf>
      <numFmt numFmtId="0" formatCode="General"/>
    </odxf>
    <ndxf>
      <numFmt numFmtId="19" formatCode="dd/mm/yyyy"/>
    </ndxf>
  </rcc>
  <rcc rId="9836" sId="1" odxf="1" dxf="1" numFmtId="4">
    <nc r="V42">
      <v>160503.87</v>
    </nc>
    <odxf>
      <numFmt numFmtId="0" formatCode="General"/>
    </odxf>
    <ndxf>
      <numFmt numFmtId="4" formatCode="#,##0.00"/>
    </ndxf>
  </rcc>
  <rfmt sheetId="1" sqref="O43" start="0" length="0">
    <dxf>
      <alignment horizontal="center" readingOrder="0"/>
    </dxf>
  </rfmt>
  <rfmt sheetId="1" sqref="P43" start="0" length="0">
    <dxf>
      <alignment horizontal="center" readingOrder="0"/>
    </dxf>
  </rfmt>
  <rcc rId="9837" sId="1">
    <oc r="Q43">
      <f>P43/(N43-O43)</f>
    </oc>
    <nc r="Q43">
      <f>P43/(N43-O43)</f>
    </nc>
  </rcc>
  <rfmt sheetId="1" sqref="V43" start="0" length="0">
    <dxf>
      <numFmt numFmtId="4" formatCode="#,##0.00"/>
    </dxf>
  </rfmt>
  <rfmt sheetId="1" sqref="O44" start="0" length="0">
    <dxf>
      <alignment horizontal="center" readingOrder="0"/>
    </dxf>
  </rfmt>
  <rfmt sheetId="1" sqref="P44" start="0" length="0">
    <dxf>
      <alignment horizontal="center" readingOrder="0"/>
    </dxf>
  </rfmt>
  <rcc rId="9838" sId="1">
    <oc r="Q44">
      <f>P44/(N44-O44)</f>
    </oc>
    <nc r="Q44">
      <f>P44/(N44-O44)</f>
    </nc>
  </rcc>
  <rfmt sheetId="1" sqref="V44" start="0" length="0">
    <dxf>
      <numFmt numFmtId="4" formatCode="#,##0.00"/>
    </dxf>
  </rfmt>
  <rfmt sheetId="1" sqref="O45" start="0" length="0">
    <dxf>
      <alignment horizontal="center" readingOrder="0"/>
    </dxf>
  </rfmt>
  <rfmt sheetId="1" sqref="P45" start="0" length="0">
    <dxf>
      <alignment horizontal="center" readingOrder="0"/>
    </dxf>
  </rfmt>
  <rcc rId="9839" sId="1">
    <oc r="Q45">
      <f>P45/(N45-O45)</f>
    </oc>
    <nc r="Q45">
      <f>P45/(N45-O45)</f>
    </nc>
  </rcc>
  <rfmt sheetId="1" sqref="V45" start="0" length="0">
    <dxf>
      <numFmt numFmtId="4" formatCode="#,##0.00"/>
    </dxf>
  </rfmt>
  <rfmt sheetId="1" sqref="O46" start="0" length="0">
    <dxf>
      <alignment horizontal="center" readingOrder="0"/>
    </dxf>
  </rfmt>
  <rfmt sheetId="1" sqref="P46" start="0" length="0">
    <dxf>
      <alignment horizontal="center" readingOrder="0"/>
    </dxf>
  </rfmt>
  <rcc rId="9840" sId="1">
    <oc r="Q46">
      <f>P46/(N46-O46)</f>
    </oc>
    <nc r="Q46">
      <f>P46/(N46-O46)</f>
    </nc>
  </rcc>
  <rfmt sheetId="1" sqref="V46" start="0" length="0">
    <dxf>
      <numFmt numFmtId="4" formatCode="#,##0.00"/>
    </dxf>
  </rfmt>
  <rfmt sheetId="1" sqref="O47" start="0" length="0">
    <dxf>
      <alignment horizontal="center" readingOrder="0"/>
    </dxf>
  </rfmt>
  <rfmt sheetId="1" sqref="P47" start="0" length="0">
    <dxf>
      <alignment horizontal="center" readingOrder="0"/>
    </dxf>
  </rfmt>
  <rcc rId="9841" sId="1">
    <oc r="Q47">
      <f>P47/(N47-O47)</f>
    </oc>
    <nc r="Q47">
      <f>P47/(N47-O47)</f>
    </nc>
  </rcc>
  <rfmt sheetId="1" sqref="V47" start="0" length="0">
    <dxf>
      <numFmt numFmtId="4" formatCode="#,##0.00"/>
    </dxf>
  </rfmt>
  <rfmt sheetId="1" sqref="O48" start="0" length="0">
    <dxf>
      <alignment horizontal="center" readingOrder="0"/>
    </dxf>
  </rfmt>
  <rfmt sheetId="1" sqref="P48" start="0" length="0">
    <dxf>
      <alignment horizontal="center" readingOrder="0"/>
    </dxf>
  </rfmt>
  <rcc rId="9842" sId="1">
    <oc r="Q48">
      <f>P48/(N48-O48)</f>
    </oc>
    <nc r="Q48">
      <f>P48/(N48-O48)</f>
    </nc>
  </rcc>
  <rfmt sheetId="1" sqref="V48" start="0" length="0">
    <dxf>
      <numFmt numFmtId="4" formatCode="#,##0.00"/>
    </dxf>
  </rfmt>
  <rfmt sheetId="1" sqref="O49" start="0" length="0">
    <dxf>
      <alignment horizontal="center" readingOrder="0"/>
    </dxf>
  </rfmt>
  <rfmt sheetId="1" sqref="P49" start="0" length="0">
    <dxf>
      <alignment horizontal="center" readingOrder="0"/>
    </dxf>
  </rfmt>
  <rcc rId="9843" sId="1">
    <oc r="Q49">
      <f>P49/(N49-O49)</f>
    </oc>
    <nc r="Q49">
      <f>P49/(N49-O49)</f>
    </nc>
  </rcc>
  <rfmt sheetId="1" sqref="V49" start="0" length="0">
    <dxf>
      <numFmt numFmtId="4" formatCode="#,##0.00"/>
    </dxf>
  </rfmt>
  <rfmt sheetId="1" sqref="O50" start="0" length="0">
    <dxf>
      <alignment horizontal="center" readingOrder="0"/>
    </dxf>
  </rfmt>
  <rfmt sheetId="1" sqref="P50" start="0" length="0">
    <dxf>
      <alignment horizontal="center" readingOrder="0"/>
    </dxf>
  </rfmt>
  <rcc rId="9844" sId="1">
    <oc r="Q50">
      <f>P50/(N50-O50)</f>
    </oc>
    <nc r="Q50">
      <f>P50/(N50-O50)</f>
    </nc>
  </rcc>
  <rfmt sheetId="1" sqref="V50" start="0" length="0">
    <dxf>
      <numFmt numFmtId="4" formatCode="#,##0.00"/>
    </dxf>
  </rfmt>
  <rfmt sheetId="1" sqref="O51" start="0" length="0">
    <dxf>
      <alignment horizontal="center" readingOrder="0"/>
    </dxf>
  </rfmt>
  <rfmt sheetId="1" sqref="P51" start="0" length="0">
    <dxf>
      <alignment horizontal="center" readingOrder="0"/>
    </dxf>
  </rfmt>
  <rcc rId="9845" sId="1">
    <oc r="Q51">
      <f>P51/(N51-O51)</f>
    </oc>
    <nc r="Q51">
      <f>P51/(N51-O51)</f>
    </nc>
  </rcc>
  <rfmt sheetId="1" sqref="V51" start="0" length="0">
    <dxf>
      <numFmt numFmtId="4" formatCode="#,##0.00"/>
    </dxf>
  </rfmt>
  <rfmt sheetId="1" sqref="O52" start="0" length="0">
    <dxf>
      <alignment horizontal="center" readingOrder="0"/>
    </dxf>
  </rfmt>
  <rfmt sheetId="1" sqref="P52" start="0" length="0">
    <dxf>
      <alignment horizontal="center" readingOrder="0"/>
    </dxf>
  </rfmt>
  <rcc rId="9846" sId="1">
    <oc r="Q52">
      <f>P52/(N52-O52)</f>
    </oc>
    <nc r="Q52">
      <f>P52/(N52-O52)</f>
    </nc>
  </rcc>
  <rfmt sheetId="1" sqref="V52" start="0" length="0">
    <dxf>
      <numFmt numFmtId="4" formatCode="#,##0.00"/>
    </dxf>
  </rfmt>
  <rfmt sheetId="1" sqref="O53" start="0" length="0">
    <dxf>
      <alignment horizontal="center" readingOrder="0"/>
    </dxf>
  </rfmt>
  <rfmt sheetId="1" sqref="P53" start="0" length="0">
    <dxf>
      <alignment horizontal="center" readingOrder="0"/>
    </dxf>
  </rfmt>
  <rcc rId="9847" sId="1">
    <oc r="Q53">
      <f>P53/(N53-O53)</f>
    </oc>
    <nc r="Q53">
      <f>P53/(N53-O53)</f>
    </nc>
  </rcc>
  <rfmt sheetId="1" sqref="V53" start="0" length="0">
    <dxf>
      <numFmt numFmtId="4" formatCode="#,##0.00"/>
    </dxf>
  </rfmt>
  <rfmt sheetId="1" sqref="O54" start="0" length="0">
    <dxf>
      <alignment horizontal="center" readingOrder="0"/>
    </dxf>
  </rfmt>
  <rfmt sheetId="1" sqref="P54" start="0" length="0">
    <dxf>
      <alignment horizontal="center" readingOrder="0"/>
    </dxf>
  </rfmt>
  <rcc rId="9848" sId="1">
    <oc r="Q54">
      <f>P54/(N54-O54)</f>
    </oc>
    <nc r="Q54">
      <f>P54/(N54-O54)</f>
    </nc>
  </rcc>
  <rfmt sheetId="1" sqref="V54" start="0" length="0">
    <dxf>
      <numFmt numFmtId="4" formatCode="#,##0.00"/>
    </dxf>
  </rfmt>
  <rfmt sheetId="1" sqref="O55" start="0" length="0">
    <dxf>
      <alignment horizontal="center" readingOrder="0"/>
    </dxf>
  </rfmt>
  <rfmt sheetId="1" sqref="P55" start="0" length="0">
    <dxf>
      <alignment horizontal="center" readingOrder="0"/>
    </dxf>
  </rfmt>
  <rcc rId="9849" sId="1">
    <oc r="Q55">
      <f>P55/(N55-O55)</f>
    </oc>
    <nc r="Q55">
      <f>P55/(N55-O55)</f>
    </nc>
  </rcc>
  <rfmt sheetId="1" sqref="V55" start="0" length="0">
    <dxf>
      <numFmt numFmtId="4" formatCode="#,##0.00"/>
    </dxf>
  </rfmt>
  <rfmt sheetId="1" sqref="O56" start="0" length="0">
    <dxf>
      <alignment horizontal="center" readingOrder="0"/>
    </dxf>
  </rfmt>
  <rfmt sheetId="1" sqref="P56" start="0" length="0">
    <dxf>
      <alignment horizontal="center" readingOrder="0"/>
    </dxf>
  </rfmt>
  <rcc rId="9850" sId="1">
    <oc r="Q56">
      <f>P56/(N56-O56)</f>
    </oc>
    <nc r="Q56">
      <f>P56/(N56-O56)</f>
    </nc>
  </rcc>
  <rfmt sheetId="1" sqref="V56" start="0" length="0">
    <dxf>
      <numFmt numFmtId="4" formatCode="#,##0.00"/>
    </dxf>
  </rfmt>
  <rfmt sheetId="1" sqref="O57" start="0" length="0">
    <dxf>
      <alignment horizontal="center" readingOrder="0"/>
    </dxf>
  </rfmt>
  <rfmt sheetId="1" sqref="P57" start="0" length="0">
    <dxf>
      <alignment horizontal="center" readingOrder="0"/>
    </dxf>
  </rfmt>
  <rcc rId="9851" sId="1">
    <oc r="Q57">
      <f>P57/(N57-O57)</f>
    </oc>
    <nc r="Q57">
      <f>P57/(N57-O57)</f>
    </nc>
  </rcc>
  <rfmt sheetId="1" sqref="V57" start="0" length="0">
    <dxf>
      <numFmt numFmtId="4" formatCode="#,##0.00"/>
    </dxf>
  </rfmt>
  <rfmt sheetId="1" sqref="O58" start="0" length="0">
    <dxf>
      <alignment horizontal="center" readingOrder="0"/>
    </dxf>
  </rfmt>
  <rfmt sheetId="1" sqref="P58" start="0" length="0">
    <dxf>
      <alignment horizontal="center" readingOrder="0"/>
    </dxf>
  </rfmt>
  <rcc rId="9852" sId="1">
    <oc r="Q58">
      <f>P58/(N58-O58)</f>
    </oc>
    <nc r="Q58">
      <f>P58/(N58-O58)</f>
    </nc>
  </rcc>
  <rfmt sheetId="1" sqref="V58" start="0" length="0">
    <dxf>
      <numFmt numFmtId="4" formatCode="#,##0.00"/>
    </dxf>
  </rfmt>
  <rfmt sheetId="1" sqref="O59" start="0" length="0">
    <dxf>
      <alignment horizontal="center" readingOrder="0"/>
    </dxf>
  </rfmt>
  <rfmt sheetId="1" sqref="P59" start="0" length="0">
    <dxf>
      <alignment horizontal="center" readingOrder="0"/>
    </dxf>
  </rfmt>
  <rcc rId="9853" sId="1">
    <oc r="Q59">
      <f>P59/(N59-O59)</f>
    </oc>
    <nc r="Q59">
      <f>P59/(N59-O59)</f>
    </nc>
  </rcc>
  <rfmt sheetId="1" sqref="V59" start="0" length="0">
    <dxf>
      <numFmt numFmtId="4" formatCode="#,##0.00"/>
    </dxf>
  </rfmt>
  <rfmt sheetId="1" sqref="O60" start="0" length="0">
    <dxf>
      <alignment horizontal="center" readingOrder="0"/>
    </dxf>
  </rfmt>
  <rfmt sheetId="1" sqref="P60" start="0" length="0">
    <dxf>
      <alignment horizontal="center" readingOrder="0"/>
    </dxf>
  </rfmt>
  <rcc rId="9854" sId="1">
    <oc r="Q60">
      <f>P60/(N60-O60)</f>
    </oc>
    <nc r="Q60">
      <f>P60/(N60-O60)</f>
    </nc>
  </rcc>
  <rfmt sheetId="1" sqref="V60" start="0" length="0">
    <dxf>
      <numFmt numFmtId="4" formatCode="#,##0.00"/>
    </dxf>
  </rfmt>
  <rfmt sheetId="1" sqref="D61" start="0" length="0">
    <dxf>
      <alignment wrapText="1" readingOrder="0"/>
    </dxf>
  </rfmt>
  <rfmt sheetId="1" sqref="K61" start="0" length="0">
    <dxf>
      <alignment horizontal="general" readingOrder="0"/>
    </dxf>
  </rfmt>
  <rfmt sheetId="1" sqref="O61" start="0" length="0">
    <dxf>
      <alignment horizontal="center" readingOrder="0"/>
    </dxf>
  </rfmt>
  <rfmt sheetId="1" sqref="P61" start="0" length="0">
    <dxf>
      <alignment horizontal="center" readingOrder="0"/>
    </dxf>
  </rfmt>
  <rcc rId="9855" sId="1">
    <oc r="Q61">
      <f>P61/(N61-O61)</f>
    </oc>
    <nc r="Q61">
      <f>P61/(N61-O61)</f>
    </nc>
  </rcc>
  <rfmt sheetId="1" sqref="V61" start="0" length="0">
    <dxf>
      <numFmt numFmtId="4" formatCode="#,##0.00"/>
    </dxf>
  </rfmt>
  <rfmt sheetId="1" sqref="O62" start="0" length="0">
    <dxf>
      <alignment horizontal="center" readingOrder="0"/>
    </dxf>
  </rfmt>
  <rfmt sheetId="1" sqref="P62" start="0" length="0">
    <dxf>
      <alignment horizontal="center" readingOrder="0"/>
    </dxf>
  </rfmt>
  <rcc rId="9856" sId="1">
    <oc r="Q62">
      <f>P62/(N62-O62)</f>
    </oc>
    <nc r="Q62">
      <f>P62/(N62-O62)</f>
    </nc>
  </rcc>
  <rfmt sheetId="1" sqref="V62" start="0" length="0">
    <dxf>
      <numFmt numFmtId="4" formatCode="#,##0.00"/>
    </dxf>
  </rfmt>
  <rfmt sheetId="1" sqref="O63" start="0" length="0">
    <dxf>
      <alignment horizontal="center" readingOrder="0"/>
    </dxf>
  </rfmt>
  <rfmt sheetId="1" sqref="P63" start="0" length="0">
    <dxf>
      <alignment horizontal="center" readingOrder="0"/>
    </dxf>
  </rfmt>
  <rcc rId="9857" sId="1">
    <oc r="Q63">
      <f>P63/(N63-O63)</f>
    </oc>
    <nc r="Q63">
      <f>P63/(N63-O63)</f>
    </nc>
  </rcc>
  <rfmt sheetId="1" sqref="V63" start="0" length="0">
    <dxf>
      <numFmt numFmtId="4" formatCode="#,##0.00"/>
    </dxf>
  </rfmt>
  <rcc rId="9858" sId="1" odxf="1" dxf="1" numFmtId="19">
    <nc r="I64">
      <v>45409</v>
    </nc>
    <odxf>
      <numFmt numFmtId="0" formatCode="General"/>
    </odxf>
    <ndxf>
      <numFmt numFmtId="19" formatCode="dd/mm/yyyy"/>
    </ndxf>
  </rcc>
  <rcc rId="9859" sId="1" numFmtId="4">
    <nc r="J64">
      <v>476</v>
    </nc>
  </rcc>
  <rcc rId="9860" sId="1">
    <nc r="K64" t="inlineStr">
      <is>
        <t>Разрешение</t>
      </is>
    </nc>
  </rcc>
  <rfmt sheetId="1" sqref="M64" start="0" length="0">
    <dxf>
      <fill>
        <patternFill patternType="solid">
          <bgColor theme="9" tint="0.59999389629810485"/>
        </patternFill>
      </fill>
    </dxf>
  </rfmt>
  <rfmt sheetId="1" sqref="O64" start="0" length="0">
    <dxf>
      <alignment horizontal="center" readingOrder="0"/>
    </dxf>
  </rfmt>
  <rfmt sheetId="1" sqref="P64" start="0" length="0">
    <dxf>
      <alignment horizontal="center" readingOrder="0"/>
    </dxf>
  </rfmt>
  <rcc rId="9861" sId="1">
    <oc r="Q64">
      <f>P64/(N64-O64)</f>
    </oc>
    <nc r="Q64">
      <f>P64/(N64-O64)</f>
    </nc>
  </rcc>
  <rfmt sheetId="1" sqref="V64" start="0" length="0">
    <dxf>
      <numFmt numFmtId="4" formatCode="#,##0.00"/>
    </dxf>
  </rfmt>
  <rfmt sheetId="1" sqref="O65" start="0" length="0">
    <dxf>
      <alignment horizontal="center" readingOrder="0"/>
    </dxf>
  </rfmt>
  <rfmt sheetId="1" sqref="P65" start="0" length="0">
    <dxf>
      <alignment horizontal="center" readingOrder="0"/>
    </dxf>
  </rfmt>
  <rcc rId="9862" sId="1">
    <oc r="Q65">
      <f>P65/(N65-O65)</f>
    </oc>
    <nc r="Q65">
      <f>P65/(N65-O65)</f>
    </nc>
  </rcc>
  <rfmt sheetId="1" sqref="V65" start="0" length="0">
    <dxf>
      <numFmt numFmtId="4" formatCode="#,##0.00"/>
    </dxf>
  </rfmt>
  <rcc rId="9863" sId="1" odxf="1" dxf="1" numFmtId="19">
    <nc r="I66">
      <v>45401</v>
    </nc>
    <odxf>
      <numFmt numFmtId="0" formatCode="General"/>
    </odxf>
    <ndxf>
      <numFmt numFmtId="19" formatCode="dd/mm/yyyy"/>
    </ndxf>
  </rcc>
  <rcc rId="9864" sId="1" numFmtId="4">
    <nc r="J66">
      <v>368</v>
    </nc>
  </rcc>
  <rcc rId="9865" sId="1">
    <nc r="K66" t="inlineStr">
      <is>
        <t>Разрешение</t>
      </is>
    </nc>
  </rcc>
  <rfmt sheetId="1" sqref="O66" start="0" length="0">
    <dxf>
      <alignment horizontal="center" readingOrder="0"/>
    </dxf>
  </rfmt>
  <rfmt sheetId="1" sqref="P66" start="0" length="0">
    <dxf>
      <alignment horizontal="center" readingOrder="0"/>
    </dxf>
  </rfmt>
  <rcc rId="9866" sId="1">
    <oc r="Q66">
      <f>P66/(N66-O66)</f>
    </oc>
    <nc r="Q66">
      <f>P66/(N66-O66)</f>
    </nc>
  </rcc>
  <rfmt sheetId="1" sqref="V66" start="0" length="0">
    <dxf>
      <numFmt numFmtId="4" formatCode="#,##0.00"/>
    </dxf>
  </rfmt>
  <rfmt sheetId="1" sqref="M67" start="0" length="0">
    <dxf>
      <fill>
        <patternFill patternType="solid">
          <bgColor theme="9" tint="0.59999389629810485"/>
        </patternFill>
      </fill>
    </dxf>
  </rfmt>
  <rfmt sheetId="1" sqref="O67" start="0" length="0">
    <dxf>
      <alignment horizontal="center" readingOrder="0"/>
    </dxf>
  </rfmt>
  <rfmt sheetId="1" sqref="P67" start="0" length="0">
    <dxf>
      <alignment horizontal="center" readingOrder="0"/>
    </dxf>
  </rfmt>
  <rcc rId="9867" sId="1">
    <oc r="Q67">
      <f>P67/(N67-O67)</f>
    </oc>
    <nc r="Q67">
      <f>P67/(N67-O67)</f>
    </nc>
  </rcc>
  <rfmt sheetId="1" sqref="V67" start="0" length="0">
    <dxf>
      <numFmt numFmtId="4" formatCode="#,##0.00"/>
    </dxf>
  </rfmt>
  <rcc rId="9868" sId="1" odxf="1" dxf="1" numFmtId="19">
    <nc r="I68">
      <v>45404</v>
    </nc>
    <odxf>
      <numFmt numFmtId="0" formatCode="General"/>
    </odxf>
    <ndxf>
      <numFmt numFmtId="19" formatCode="dd/mm/yyyy"/>
    </ndxf>
  </rcc>
  <rcc rId="9869" sId="1" numFmtId="4">
    <nc r="J68">
      <v>378</v>
    </nc>
  </rcc>
  <rcc rId="9870" sId="1">
    <nc r="K68" t="inlineStr">
      <is>
        <t>Разрешение</t>
      </is>
    </nc>
  </rcc>
  <rfmt sheetId="1" sqref="O68" start="0" length="0">
    <dxf>
      <alignment horizontal="center" readingOrder="0"/>
    </dxf>
  </rfmt>
  <rfmt sheetId="1" sqref="P68" start="0" length="0">
    <dxf>
      <alignment horizontal="center" readingOrder="0"/>
    </dxf>
  </rfmt>
  <rcc rId="9871" sId="1">
    <oc r="Q68">
      <f>P68/(N68-O68)</f>
    </oc>
    <nc r="Q68">
      <f>P68/(N68-O68)</f>
    </nc>
  </rcc>
  <rfmt sheetId="1" sqref="V68" start="0" length="0">
    <dxf>
      <numFmt numFmtId="4" formatCode="#,##0.00"/>
    </dxf>
  </rfmt>
  <rcc rId="9872" sId="1" odxf="1" dxf="1" numFmtId="19">
    <nc r="I69">
      <v>45405</v>
    </nc>
    <odxf>
      <numFmt numFmtId="0" formatCode="General"/>
    </odxf>
    <ndxf>
      <numFmt numFmtId="19" formatCode="dd/mm/yyyy"/>
    </ndxf>
  </rcc>
  <rcc rId="9873" sId="1" numFmtId="4">
    <nc r="J69">
      <v>418</v>
    </nc>
  </rcc>
  <rcc rId="9874" sId="1">
    <nc r="K69" t="inlineStr">
      <is>
        <t>Разрешение</t>
      </is>
    </nc>
  </rcc>
  <rfmt sheetId="1" sqref="O69" start="0" length="0">
    <dxf>
      <alignment horizontal="center" readingOrder="0"/>
    </dxf>
  </rfmt>
  <rcc rId="9875" sId="1" odxf="1" dxf="1" numFmtId="4">
    <nc r="P69">
      <v>7711.55</v>
    </nc>
    <odxf>
      <alignment horizontal="right" readingOrder="0"/>
    </odxf>
    <ndxf>
      <alignment horizontal="center" readingOrder="0"/>
    </ndxf>
  </rcc>
  <rcc rId="9876" sId="1">
    <oc r="Q69">
      <f>P69/(N69-O69)</f>
    </oc>
    <nc r="Q69">
      <f>P69/(N69-O69)</f>
    </nc>
  </rcc>
  <rfmt sheetId="1" sqref="V69" start="0" length="0">
    <dxf>
      <numFmt numFmtId="4" formatCode="#,##0.00"/>
    </dxf>
  </rfmt>
  <rcc rId="9877" sId="1" odxf="1" dxf="1" numFmtId="19">
    <nc r="I70">
      <v>45404</v>
    </nc>
    <odxf>
      <numFmt numFmtId="0" formatCode="General"/>
    </odxf>
    <ndxf>
      <numFmt numFmtId="19" formatCode="dd/mm/yyyy"/>
    </ndxf>
  </rcc>
  <rcc rId="9878" sId="1" numFmtId="4">
    <nc r="J70">
      <v>390</v>
    </nc>
  </rcc>
  <rcc rId="9879" sId="1">
    <nc r="K70" t="inlineStr">
      <is>
        <t>Разрешение</t>
      </is>
    </nc>
  </rcc>
  <rfmt sheetId="1" sqref="O70" start="0" length="0">
    <dxf>
      <alignment horizontal="center" readingOrder="0"/>
    </dxf>
  </rfmt>
  <rcc rId="9880" sId="1" numFmtId="4">
    <nc r="P70">
      <v>664200</v>
    </nc>
  </rcc>
  <rcc rId="9881" sId="1">
    <oc r="Q70">
      <f>P70/(N70-O70)</f>
    </oc>
    <nc r="Q70">
      <f>P70/(N70-O70)</f>
    </nc>
  </rcc>
  <rfmt sheetId="1" sqref="V70" start="0" length="0">
    <dxf>
      <numFmt numFmtId="4" formatCode="#,##0.00"/>
    </dxf>
  </rfmt>
  <rcc rId="9882" sId="1" odxf="1" dxf="1" numFmtId="19">
    <nc r="I71">
      <v>45405</v>
    </nc>
    <odxf>
      <numFmt numFmtId="0" formatCode="General"/>
    </odxf>
    <ndxf>
      <numFmt numFmtId="19" formatCode="dd/mm/yyyy"/>
    </ndxf>
  </rcc>
  <rcc rId="9883" sId="1" numFmtId="4">
    <nc r="J71">
      <v>423</v>
    </nc>
  </rcc>
  <rcc rId="9884" sId="1">
    <nc r="K71" t="inlineStr">
      <is>
        <t>Разрешение</t>
      </is>
    </nc>
  </rcc>
  <rfmt sheetId="1" sqref="O71" start="0" length="0">
    <dxf>
      <alignment horizontal="center" readingOrder="0"/>
    </dxf>
  </rfmt>
  <rcc rId="9885" sId="1" numFmtId="4">
    <nc r="P71">
      <v>236121.01</v>
    </nc>
  </rcc>
  <rcc rId="9886" sId="1">
    <oc r="Q71">
      <f>P71/(N71-O71)</f>
    </oc>
    <nc r="Q71">
      <f>P71/(N71-O71)</f>
    </nc>
  </rcc>
  <rfmt sheetId="1" sqref="V71" start="0" length="0">
    <dxf>
      <numFmt numFmtId="4" formatCode="#,##0.00"/>
    </dxf>
  </rfmt>
  <rcc rId="9887" sId="1">
    <oc r="B72">
      <v>7703</v>
    </oc>
    <nc r="B72">
      <v>7701</v>
    </nc>
  </rcc>
  <rcc rId="9888" sId="1">
    <oc r="C72" t="inlineStr">
      <is>
        <t>Абрамова Е.Д.</t>
      </is>
    </oc>
    <nc r="C72" t="inlineStr">
      <is>
        <t>Кабанова О.Н.</t>
      </is>
    </nc>
  </rcc>
  <rcc rId="9889" sId="1">
    <oc r="D72" t="inlineStr">
      <is>
        <t>АНО "ХК"ДИНАМО-МОСКВА"</t>
      </is>
    </oc>
    <nc r="D72" t="inlineStr">
      <is>
        <t>ООО "ЮНАЙТЕД КОНТРАКТОРС ГИНТ-М"</t>
      </is>
    </nc>
  </rcc>
  <rcc rId="9890" sId="1">
    <oc r="E72">
      <v>7703081607</v>
    </oc>
    <nc r="E72">
      <v>7716035138</v>
    </nc>
  </rcc>
  <rcc rId="9891" sId="1">
    <oc r="F72">
      <v>7714443307</v>
    </oc>
    <nc r="F72">
      <v>7721729032</v>
    </nc>
  </rcc>
  <rcc rId="9892" sId="1" numFmtId="19">
    <oc r="G72">
      <v>45364</v>
    </oc>
    <nc r="G72">
      <v>45404</v>
    </nc>
  </rcc>
  <rcc rId="9893" sId="1" numFmtId="23">
    <oc r="H72">
      <v>0.38541666666666669</v>
    </oc>
    <nc r="H72">
      <v>0.66666666666666663</v>
    </nc>
  </rcc>
  <rcc rId="9894" sId="1" numFmtId="19">
    <oc r="I72">
      <v>45366</v>
    </oc>
    <nc r="I72">
      <v>45407</v>
    </nc>
  </rcc>
  <rcc rId="9895" sId="1" numFmtId="4">
    <oc r="J72">
      <v>49</v>
    </oc>
    <nc r="J72">
      <v>442</v>
    </nc>
  </rcc>
  <rfmt sheetId="1" sqref="L72" start="0" length="0">
    <dxf>
      <alignment horizontal="general" readingOrder="0"/>
    </dxf>
  </rfmt>
  <rcc rId="9896" sId="1" odxf="1" dxf="1" numFmtId="4">
    <oc r="N72">
      <v>2366573.7999999998</v>
    </oc>
    <nc r="N72">
      <v>3880854.91</v>
    </nc>
    <ndxf>
      <alignment horizontal="center" readingOrder="0"/>
    </ndxf>
  </rcc>
  <rcc rId="9897" sId="1" odxf="1" dxf="1" numFmtId="4">
    <oc r="O72">
      <v>1952036.52</v>
    </oc>
    <nc r="O72">
      <v>0</v>
    </nc>
    <ndxf>
      <alignment horizontal="center" readingOrder="0"/>
    </ndxf>
  </rcc>
  <rcc rId="9898" sId="1" odxf="1" dxf="1" numFmtId="4">
    <oc r="P72">
      <v>82907.460000000006</v>
    </oc>
    <nc r="P72">
      <v>773000</v>
    </nc>
    <ndxf>
      <alignment horizontal="center" readingOrder="0"/>
    </ndxf>
  </rcc>
  <rcc rId="9899" sId="1">
    <oc r="Q72">
      <f>P72/(N72-O72)</f>
    </oc>
    <nc r="Q72">
      <f>P72/(N72-O72)</f>
    </nc>
  </rcc>
  <rfmt sheetId="1" sqref="R72" start="0" length="0">
    <dxf>
      <alignment horizontal="center" readingOrder="0"/>
    </dxf>
  </rfmt>
  <rfmt sheetId="1" sqref="S72" start="0" length="0">
    <dxf>
      <alignment horizontal="center" readingOrder="0"/>
    </dxf>
  </rfmt>
  <rfmt sheetId="1" sqref="T72" start="0" length="0">
    <dxf>
      <alignment horizontal="center" readingOrder="0"/>
    </dxf>
  </rfmt>
  <rfmt sheetId="1" sqref="U72" start="0" length="0">
    <dxf>
      <alignment horizontal="center" readingOrder="0"/>
    </dxf>
  </rfmt>
  <rfmt sheetId="1" sqref="V72" start="0" length="0">
    <dxf>
      <numFmt numFmtId="4" formatCode="#,##0.00"/>
    </dxf>
  </rfmt>
  <rcc rId="9900" sId="1">
    <oc r="B73">
      <v>7703</v>
    </oc>
    <nc r="B73">
      <v>7701</v>
    </nc>
  </rcc>
  <rcc rId="9901" sId="1">
    <oc r="C73" t="inlineStr">
      <is>
        <t>Абрамова Е.Д.</t>
      </is>
    </oc>
    <nc r="C73" t="inlineStr">
      <is>
        <t>Кабанова О.Н.</t>
      </is>
    </nc>
  </rcc>
  <rcc rId="9902" sId="1">
    <oc r="D73" t="inlineStr">
      <is>
        <t>ООО «Городской супермаркет»</t>
      </is>
    </oc>
    <nc r="D73" t="inlineStr">
      <is>
        <t>ООО "ПРОМЭНЕРГО АВТОМАТИКА"</t>
      </is>
    </nc>
  </rcc>
  <rcc rId="9903" sId="1">
    <oc r="E73">
      <v>7728023297</v>
    </oc>
    <nc r="E73">
      <v>7716038020</v>
    </nc>
  </rcc>
  <rcc rId="9904" sId="1">
    <oc r="F73">
      <v>7705466989</v>
    </oc>
    <nc r="F73">
      <v>7721756614</v>
    </nc>
  </rcc>
  <rcc rId="9905" sId="1" numFmtId="19">
    <oc r="G73">
      <v>45379</v>
    </oc>
    <nc r="G73">
      <v>45406</v>
    </nc>
  </rcc>
  <rcc rId="9906" sId="1" numFmtId="23">
    <oc r="H73">
      <v>0.59722222222222221</v>
    </oc>
    <nc r="H73">
      <v>0.50763888888888886</v>
    </nc>
  </rcc>
  <rcc rId="9907" sId="1" odxf="1" dxf="1">
    <oc r="I73">
      <v>45390</v>
    </oc>
    <nc r="I73"/>
    <ndxf>
      <numFmt numFmtId="0" formatCode="General"/>
    </ndxf>
  </rcc>
  <rcc rId="9908" sId="1">
    <oc r="J73" t="inlineStr">
      <is>
        <t>195-Ф</t>
      </is>
    </oc>
    <nc r="J73"/>
  </rcc>
  <rcc rId="9909" sId="1">
    <oc r="K73" t="inlineStr">
      <is>
        <t>Разрешение</t>
      </is>
    </oc>
    <nc r="K73"/>
  </rcc>
  <rfmt sheetId="1" sqref="L73" start="0" length="0">
    <dxf>
      <alignment horizontal="general" readingOrder="0"/>
    </dxf>
  </rfmt>
  <rcc rId="9910" sId="1">
    <oc r="M73" t="inlineStr">
      <is>
        <t>#Ф</t>
      </is>
    </oc>
    <nc r="M73" t="inlineStr">
      <is>
        <t>#100</t>
      </is>
    </nc>
  </rcc>
  <rcc rId="9911" sId="1" odxf="1" dxf="1" numFmtId="4">
    <oc r="N73">
      <v>27024433.629999999</v>
    </oc>
    <nc r="N73">
      <v>291528.90999999997</v>
    </nc>
    <ndxf>
      <alignment horizontal="center" readingOrder="0"/>
    </ndxf>
  </rcc>
  <rcc rId="9912" sId="1" odxf="1" dxf="1" numFmtId="4">
    <oc r="O73">
      <v>56732.03</v>
    </oc>
    <nc r="O73">
      <v>0</v>
    </nc>
    <ndxf>
      <alignment horizontal="center" readingOrder="0"/>
    </ndxf>
  </rcc>
  <rcc rId="9913" sId="1" odxf="1" dxf="1" numFmtId="4">
    <oc r="P73">
      <v>5393540.3200000003</v>
    </oc>
    <nc r="P73">
      <v>44300</v>
    </nc>
    <ndxf>
      <alignment horizontal="center" readingOrder="0"/>
    </ndxf>
  </rcc>
  <rcc rId="9914" sId="1">
    <oc r="Q73">
      <f>P73/(N73-O73)</f>
    </oc>
    <nc r="Q73">
      <f>P73/(N73-O73)</f>
    </nc>
  </rcc>
  <rfmt sheetId="1" sqref="R73" start="0" length="0">
    <dxf>
      <alignment horizontal="center" readingOrder="0"/>
    </dxf>
  </rfmt>
  <rfmt sheetId="1" sqref="S73" start="0" length="0">
    <dxf>
      <alignment horizontal="center" readingOrder="0"/>
    </dxf>
  </rfmt>
  <rfmt sheetId="1" sqref="T73" start="0" length="0">
    <dxf>
      <alignment horizontal="center" readingOrder="0"/>
    </dxf>
  </rfmt>
  <rfmt sheetId="1" sqref="U73" start="0" length="0">
    <dxf>
      <alignment horizontal="center" readingOrder="0"/>
    </dxf>
  </rfmt>
  <rfmt sheetId="1" sqref="V73" start="0" length="0">
    <dxf>
      <numFmt numFmtId="4" formatCode="#,##0.00"/>
    </dxf>
  </rfmt>
  <rcc rId="9915" sId="1">
    <oc r="B74">
      <v>7704</v>
    </oc>
    <nc r="B74">
      <v>7701</v>
    </nc>
  </rcc>
  <rcc rId="9916" sId="1">
    <oc r="C74" t="inlineStr">
      <is>
        <t>Чеколаева А.В.</t>
      </is>
    </oc>
    <nc r="C74" t="inlineStr">
      <is>
        <t>Кабанова О.Н.</t>
      </is>
    </nc>
  </rcc>
  <rcc rId="9917" sId="1">
    <oc r="D74" t="inlineStr">
      <is>
        <t>ГБУ "Жилищник района Чертаново Центральное"</t>
      </is>
    </oc>
    <nc r="D74" t="inlineStr">
      <is>
        <t>ГБУК МТ "НОВАЯ ОПЕРА" ИМ. Е.В.КОЛОБОВА</t>
      </is>
    </nc>
  </rcc>
  <rcc rId="9918" sId="1">
    <oc r="E74">
      <v>7704050091</v>
    </oc>
    <nc r="E74">
      <v>7701000860</v>
    </nc>
  </rcc>
  <rcc rId="9919" sId="1">
    <oc r="F74">
      <v>7726760660</v>
    </oc>
    <nc r="F74">
      <v>7704249283</v>
    </nc>
  </rcc>
  <rcc rId="9920" sId="1" numFmtId="19">
    <oc r="G74">
      <v>45372</v>
    </oc>
    <nc r="G74">
      <v>45406</v>
    </nc>
  </rcc>
  <rcc rId="9921" sId="1" numFmtId="23">
    <oc r="H74">
      <v>0.64374999999999993</v>
    </oc>
    <nc r="H74">
      <v>0.75</v>
    </nc>
  </rcc>
  <rcc rId="9922" sId="1" numFmtId="19">
    <oc r="I74">
      <v>45377</v>
    </oc>
    <nc r="I74">
      <v>45407</v>
    </nc>
  </rcc>
  <rcc rId="9923" sId="1" numFmtId="4">
    <oc r="J74" t="inlineStr">
      <is>
        <t>108-Ф</t>
      </is>
    </oc>
    <nc r="J74">
      <v>450</v>
    </nc>
  </rcc>
  <rcc rId="9924" sId="1">
    <oc r="K74" t="inlineStr">
      <is>
        <t>отказ</t>
      </is>
    </oc>
    <nc r="K74" t="inlineStr">
      <is>
        <t>Отказ</t>
      </is>
    </nc>
  </rcc>
  <rcc rId="9925" sId="1" odxf="1" dxf="1">
    <oc r="L74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74" t="inlineStr">
      <is>
        <t>Предоставление неполного комплекта документов</t>
      </is>
    </nc>
    <ndxf/>
  </rcc>
  <rcc rId="9926" sId="1" odxf="1" dxf="1">
    <nc r="M74" t="inlineStr">
      <is>
        <t>ЕПГУ</t>
      </is>
    </nc>
    <odxf>
      <alignment horizontal="general" readingOrder="0"/>
    </odxf>
    <ndxf>
      <alignment horizontal="center" readingOrder="0"/>
    </ndxf>
  </rcc>
  <rcc rId="9927" sId="1" odxf="1" dxf="1" numFmtId="4">
    <oc r="N74">
      <v>1231610.8</v>
    </oc>
    <nc r="N74">
      <v>1425425.52</v>
    </nc>
    <ndxf>
      <alignment horizontal="center" readingOrder="0"/>
    </ndxf>
  </rcc>
  <rfmt sheetId="1" sqref="O74" start="0" length="0">
    <dxf>
      <alignment horizontal="center" readingOrder="0"/>
    </dxf>
  </rfmt>
  <rfmt sheetId="1" sqref="P74" start="0" length="0">
    <dxf>
      <alignment horizontal="center" readingOrder="0"/>
    </dxf>
  </rfmt>
  <rcc rId="9928" sId="1">
    <oc r="Q74">
      <f>P74/(N74-O74)</f>
    </oc>
    <nc r="Q74">
      <f>P74/(N74-O74)</f>
    </nc>
  </rcc>
  <rfmt sheetId="1" sqref="R74" start="0" length="0">
    <dxf>
      <alignment horizontal="center" readingOrder="0"/>
    </dxf>
  </rfmt>
  <rfmt sheetId="1" sqref="S74" start="0" length="0">
    <dxf>
      <alignment horizontal="center" readingOrder="0"/>
    </dxf>
  </rfmt>
  <rfmt sheetId="1" sqref="T74" start="0" length="0">
    <dxf>
      <alignment horizontal="center" readingOrder="0"/>
    </dxf>
  </rfmt>
  <rfmt sheetId="1" sqref="U74" start="0" length="0">
    <dxf>
      <alignment horizontal="center" readingOrder="0"/>
    </dxf>
  </rfmt>
  <rfmt sheetId="1" sqref="V74" start="0" length="0">
    <dxf>
      <numFmt numFmtId="4" formatCode="#,##0.00"/>
    </dxf>
  </rfmt>
  <rcc rId="9929" sId="1">
    <oc r="B75">
      <v>7704</v>
    </oc>
    <nc r="B75">
      <v>7701</v>
    </nc>
  </rcc>
  <rcc rId="9930" sId="1">
    <oc r="C75" t="inlineStr">
      <is>
        <t>Чеколаева А.В.</t>
      </is>
    </oc>
    <nc r="C75" t="inlineStr">
      <is>
        <t>Кабанова О.Н.</t>
      </is>
    </nc>
  </rcc>
  <rcc rId="9931" sId="1">
    <oc r="D75" t="inlineStr">
      <is>
        <t>ГБУ "Жилищник района Чертаново Центральное"</t>
      </is>
    </oc>
    <nc r="D75" t="inlineStr">
      <is>
        <t>ООО "ТОРГОВЫЙ ДОМ ПРАЙД"</t>
      </is>
    </nc>
  </rcc>
  <rcc rId="9932" sId="1">
    <oc r="E75">
      <v>7704050091</v>
    </oc>
    <nc r="E75">
      <v>7701070683</v>
    </nc>
  </rcc>
  <rcc rId="9933" sId="1">
    <oc r="F75">
      <v>7726760660</v>
    </oc>
    <nc r="F75">
      <v>7743139407</v>
    </nc>
  </rcc>
  <rcc rId="9934" sId="1" numFmtId="19">
    <oc r="G75">
      <v>45380</v>
    </oc>
    <nc r="G75">
      <v>45407</v>
    </nc>
  </rcc>
  <rcc rId="9935" sId="1" numFmtId="23">
    <oc r="H75">
      <v>0.61111111111111105</v>
    </oc>
    <nc r="H75">
      <v>0.45624999999999999</v>
    </nc>
  </rcc>
  <rcc rId="9936" sId="1" odxf="1" dxf="1">
    <oc r="I75">
      <v>45385</v>
    </oc>
    <nc r="I75"/>
    <ndxf>
      <numFmt numFmtId="0" formatCode="General"/>
    </ndxf>
  </rcc>
  <rcc rId="9937" sId="1">
    <oc r="J75" t="inlineStr">
      <is>
        <t>153-Ф</t>
      </is>
    </oc>
    <nc r="J75"/>
  </rcc>
  <rcc rId="9938" sId="1">
    <oc r="K75" t="inlineStr">
      <is>
        <t>Разрешение</t>
      </is>
    </oc>
    <nc r="K75"/>
  </rcc>
  <rfmt sheetId="1" sqref="L75" start="0" length="0">
    <dxf/>
  </rfmt>
  <rfmt sheetId="1" sqref="M75" start="0" length="0">
    <dxf>
      <alignment horizontal="center" readingOrder="0"/>
    </dxf>
  </rfmt>
  <rcc rId="9939" sId="1" odxf="1" dxf="1" numFmtId="4">
    <oc r="N75">
      <v>1231610.8</v>
    </oc>
    <nc r="N75">
      <v>532752.32999999996</v>
    </nc>
    <ndxf>
      <alignment horizontal="center" readingOrder="0"/>
      <border outline="0">
        <left/>
        <right/>
        <top/>
        <bottom/>
      </border>
    </ndxf>
  </rcc>
  <rcc rId="9940" sId="1" odxf="1" dxf="1" numFmtId="4">
    <nc r="O75">
      <v>0</v>
    </nc>
    <odxf>
      <alignment horizontal="right" readingOrder="0"/>
    </odxf>
    <ndxf>
      <alignment horizontal="center" readingOrder="0"/>
    </ndxf>
  </rcc>
  <rcc rId="9941" sId="1" odxf="1" dxf="1" numFmtId="4">
    <oc r="P75">
      <v>195000</v>
    </oc>
    <nc r="P75">
      <v>106274</v>
    </nc>
    <ndxf>
      <alignment horizontal="center" readingOrder="0"/>
    </ndxf>
  </rcc>
  <rcc rId="9942" sId="1">
    <oc r="Q75">
      <f>P75/(N75-O75)</f>
    </oc>
    <nc r="Q75">
      <f>P75/(N75-O75)</f>
    </nc>
  </rcc>
  <rfmt sheetId="1" sqref="R75" start="0" length="0">
    <dxf>
      <alignment horizontal="center" readingOrder="0"/>
    </dxf>
  </rfmt>
  <rfmt sheetId="1" sqref="S75" start="0" length="0">
    <dxf>
      <alignment horizontal="center" readingOrder="0"/>
    </dxf>
  </rfmt>
  <rfmt sheetId="1" sqref="T75" start="0" length="0">
    <dxf>
      <alignment horizontal="center" readingOrder="0"/>
    </dxf>
  </rfmt>
  <rfmt sheetId="1" sqref="U75" start="0" length="0">
    <dxf>
      <alignment horizontal="center" readingOrder="0"/>
    </dxf>
  </rfmt>
  <rfmt sheetId="1" sqref="V75" start="0" length="0">
    <dxf>
      <numFmt numFmtId="4" formatCode="#,##0.00"/>
    </dxf>
  </rfmt>
  <rcc rId="9943" sId="1">
    <oc r="B76">
      <v>7704</v>
    </oc>
    <nc r="B76">
      <v>7701</v>
    </nc>
  </rcc>
  <rcc rId="9944" sId="1">
    <oc r="C76" t="inlineStr">
      <is>
        <t>Чеколаева А.В.</t>
      </is>
    </oc>
    <nc r="C76" t="inlineStr">
      <is>
        <t>Кабанова О.Н.</t>
      </is>
    </nc>
  </rcc>
  <rcc rId="9945" sId="1">
    <oc r="D76" t="inlineStr">
      <is>
        <t>ООО "ОУПЕН Мск"</t>
      </is>
    </oc>
    <nc r="D76" t="inlineStr">
      <is>
        <t>ГБУК МТ "НОВАЯ ОПЕРА" ИМ. Е.В.КОЛОБОВА</t>
      </is>
    </nc>
  </rcc>
  <rcc rId="9946" sId="1">
    <oc r="E76">
      <v>7704031860</v>
    </oc>
    <nc r="E76">
      <v>7701000860</v>
    </nc>
  </rcc>
  <rcc rId="9947" sId="1">
    <oc r="F76">
      <v>7725693725</v>
    </oc>
    <nc r="F76">
      <v>7704249283</v>
    </nc>
  </rcc>
  <rcc rId="9948" sId="1" numFmtId="19">
    <oc r="G76">
      <v>45390</v>
    </oc>
    <nc r="G76">
      <v>45407</v>
    </nc>
  </rcc>
  <rcc rId="9949" sId="1" numFmtId="23">
    <oc r="H76">
      <v>0.66805555555555562</v>
    </oc>
    <nc r="H76">
      <v>0.73749999999999993</v>
    </nc>
  </rcc>
  <rcc rId="9950" sId="1" numFmtId="19">
    <oc r="I76">
      <v>45392</v>
    </oc>
    <nc r="I76">
      <v>45409</v>
    </nc>
  </rcc>
  <rcc rId="9951" sId="1" numFmtId="4">
    <oc r="J76" t="inlineStr">
      <is>
        <t>№223-Ф</t>
      </is>
    </oc>
    <nc r="J76">
      <v>475</v>
    </nc>
  </rcc>
  <rfmt sheetId="1" sqref="L76" start="0" length="0">
    <dxf/>
  </rfmt>
  <rcc rId="9952" sId="1" odxf="1" dxf="1">
    <nc r="M76" t="inlineStr">
      <is>
        <t>ЕПГУ</t>
      </is>
    </nc>
    <odxf>
      <alignment horizontal="general" readingOrder="0"/>
    </odxf>
    <ndxf>
      <alignment horizontal="center" readingOrder="0"/>
    </ndxf>
  </rcc>
  <rcc rId="9953" sId="1" odxf="1" dxf="1" numFmtId="4">
    <oc r="N76">
      <v>5581682.3099999996</v>
    </oc>
    <nc r="N76">
      <v>1425425.52</v>
    </nc>
    <ndxf>
      <alignment horizontal="center" readingOrder="0"/>
    </ndxf>
  </rcc>
  <rcc rId="9954" sId="1" odxf="1" dxf="1" numFmtId="4">
    <oc r="O76">
      <v>26548.21</v>
    </oc>
    <nc r="O76">
      <v>0</v>
    </nc>
    <ndxf>
      <alignment horizontal="center" readingOrder="0"/>
    </ndxf>
  </rcc>
  <rcc rId="9955" sId="1" odxf="1" dxf="1" numFmtId="4">
    <oc r="P76">
      <v>1095250</v>
    </oc>
    <nc r="P76">
      <v>283425.81</v>
    </nc>
    <ndxf>
      <alignment horizontal="center" readingOrder="0"/>
    </ndxf>
  </rcc>
  <rcc rId="9956" sId="1">
    <oc r="Q76">
      <f>P76/(N76-O76)</f>
    </oc>
    <nc r="Q76">
      <f>P76/(N76-O76)</f>
    </nc>
  </rcc>
  <rfmt sheetId="1" sqref="R76" start="0" length="0">
    <dxf>
      <alignment horizontal="center" readingOrder="0"/>
    </dxf>
  </rfmt>
  <rfmt sheetId="1" sqref="S76" start="0" length="0">
    <dxf>
      <alignment horizontal="center" readingOrder="0"/>
    </dxf>
  </rfmt>
  <rfmt sheetId="1" sqref="T76" start="0" length="0">
    <dxf>
      <alignment horizontal="center" readingOrder="0"/>
    </dxf>
  </rfmt>
  <rfmt sheetId="1" sqref="U76" start="0" length="0">
    <dxf>
      <alignment horizontal="center" readingOrder="0"/>
    </dxf>
  </rfmt>
  <rfmt sheetId="1" sqref="V76" start="0" length="0">
    <dxf>
      <numFmt numFmtId="4" formatCode="#,##0.00"/>
    </dxf>
  </rfmt>
  <rcc rId="9957" sId="1">
    <oc r="B77">
      <v>7704</v>
    </oc>
    <nc r="B77">
      <v>7701</v>
    </nc>
  </rcc>
  <rcc rId="9958" sId="1">
    <oc r="C77" t="inlineStr">
      <is>
        <t>Чеколаева А.В.</t>
      </is>
    </oc>
    <nc r="C77" t="inlineStr">
      <is>
        <t>Кабанова О.Н.</t>
      </is>
    </nc>
  </rcc>
  <rcc rId="9959" sId="1">
    <oc r="D77" t="inlineStr">
      <is>
        <t>ООО "Доменик СНГ"</t>
      </is>
    </oc>
    <nc r="D77" t="inlineStr">
      <is>
        <t>АО "ММЗ "ВПЕРЕД"</t>
      </is>
    </nc>
  </rcc>
  <rcc rId="9960" sId="1">
    <oc r="E77">
      <v>7704030332</v>
    </oc>
    <nc r="E77">
      <v>7701000047</v>
    </nc>
  </rcc>
  <rcc rId="9961" sId="1">
    <oc r="F77">
      <v>5046062009</v>
    </oc>
    <nc r="F77">
      <v>7720066255</v>
    </nc>
  </rcc>
  <rcc rId="9962" sId="1" numFmtId="19">
    <oc r="G77">
      <v>45392</v>
    </oc>
    <nc r="G77">
      <v>45408</v>
    </nc>
  </rcc>
  <rcc rId="9963" sId="1" numFmtId="23">
    <oc r="H77">
      <v>0.7368055555555556</v>
    </oc>
    <nc r="H77">
      <v>0.43888888888888888</v>
    </nc>
  </rcc>
  <rcc rId="9964" sId="1" odxf="1" dxf="1">
    <oc r="I77">
      <v>45394</v>
    </oc>
    <nc r="I77"/>
    <ndxf>
      <numFmt numFmtId="0" formatCode="General"/>
    </ndxf>
  </rcc>
  <rcc rId="9965" sId="1">
    <oc r="J77" t="inlineStr">
      <is>
        <t>№257-Ф</t>
      </is>
    </oc>
    <nc r="J77"/>
  </rcc>
  <rcc rId="9966" sId="1">
    <oc r="K77" t="inlineStr">
      <is>
        <t>Разрешение</t>
      </is>
    </oc>
    <nc r="K77"/>
  </rcc>
  <rfmt sheetId="1" sqref="L77" start="0" length="0">
    <dxf/>
  </rfmt>
  <rfmt sheetId="1" sqref="M77" start="0" length="0">
    <dxf>
      <alignment horizontal="center" readingOrder="0"/>
    </dxf>
  </rfmt>
  <rcc rId="9967" sId="1" odxf="1" dxf="1" numFmtId="4">
    <oc r="N77">
      <v>158468.37</v>
    </oc>
    <nc r="N77">
      <v>9768078.5500000007</v>
    </nc>
    <ndxf>
      <alignment horizontal="center" readingOrder="0"/>
    </ndxf>
  </rcc>
  <rcc rId="9968" sId="1" odxf="1" dxf="1" numFmtId="4">
    <nc r="O77">
      <v>0</v>
    </nc>
    <odxf>
      <alignment horizontal="right" readingOrder="0"/>
    </odxf>
    <ndxf>
      <alignment horizontal="center" readingOrder="0"/>
    </ndxf>
  </rcc>
  <rcc rId="9969" sId="1" odxf="1" dxf="1" numFmtId="4">
    <oc r="P77">
      <v>31693.67</v>
    </oc>
    <nc r="P77">
      <v>1953615.71</v>
    </nc>
    <ndxf>
      <alignment horizontal="center" readingOrder="0"/>
    </ndxf>
  </rcc>
  <rcc rId="9970" sId="1">
    <oc r="Q77">
      <f>P77/(N77-O77)</f>
    </oc>
    <nc r="Q77">
      <f>P77/(N77-O77)</f>
    </nc>
  </rcc>
  <rfmt sheetId="1" sqref="R77" start="0" length="0">
    <dxf>
      <alignment horizontal="center" readingOrder="0"/>
    </dxf>
  </rfmt>
  <rfmt sheetId="1" sqref="S77" start="0" length="0">
    <dxf>
      <alignment horizontal="center" readingOrder="0"/>
    </dxf>
  </rfmt>
  <rfmt sheetId="1" sqref="T77" start="0" length="0">
    <dxf>
      <alignment horizontal="center" readingOrder="0"/>
    </dxf>
  </rfmt>
  <rfmt sheetId="1" sqref="U77" start="0" length="0">
    <dxf>
      <alignment horizontal="center" readingOrder="0"/>
    </dxf>
  </rfmt>
  <rfmt sheetId="1" sqref="V77" start="0" length="0">
    <dxf>
      <numFmt numFmtId="4" formatCode="#,##0.00"/>
    </dxf>
  </rfmt>
  <rcc rId="9971" sId="1">
    <oc r="B78">
      <v>7704</v>
    </oc>
    <nc r="B78">
      <v>7701</v>
    </nc>
  </rcc>
  <rcc rId="9972" sId="1">
    <oc r="C78" t="inlineStr">
      <is>
        <t>Чеколаева А.В.</t>
      </is>
    </oc>
    <nc r="C78" t="inlineStr">
      <is>
        <t>Кабанова О.Н.</t>
      </is>
    </nc>
  </rcc>
  <rcc rId="9973" sId="1">
    <oc r="D78" t="inlineStr">
      <is>
        <t>ООО "Айтек"</t>
      </is>
    </oc>
    <nc r="D78" t="inlineStr">
      <is>
        <t>ООО "ПОЛИМАТИКА РУС"</t>
      </is>
    </nc>
  </rcc>
  <rcc rId="9974" sId="1">
    <oc r="E78">
      <v>7704033843</v>
    </oc>
    <nc r="E78">
      <v>7716034352</v>
    </nc>
  </rcc>
  <rcc rId="9975" sId="1">
    <oc r="F78">
      <v>7724755070</v>
    </oc>
    <nc r="F78">
      <v>7721721509</v>
    </nc>
  </rcc>
  <rcc rId="9976" sId="1" numFmtId="19">
    <oc r="G78">
      <v>45394</v>
    </oc>
    <nc r="G78">
      <v>45408</v>
    </nc>
  </rcc>
  <rcc rId="9977" sId="1" numFmtId="23">
    <oc r="H78">
      <v>0.4770833333333333</v>
    </oc>
    <nc r="H78">
      <v>0.46319444444444446</v>
    </nc>
  </rcc>
  <rcc rId="9978" sId="1" numFmtId="19">
    <oc r="I78">
      <v>45397</v>
    </oc>
    <nc r="I78">
      <v>45414</v>
    </nc>
  </rcc>
  <rcc rId="9979" sId="1" odxf="1" dxf="1">
    <oc r="J78" t="inlineStr">
      <is>
        <t>№285-Ф</t>
      </is>
    </oc>
    <nc r="J78"/>
    <ndxf>
      <fill>
        <patternFill patternType="solid">
          <bgColor rgb="FFFFFF00"/>
        </patternFill>
      </fill>
    </ndxf>
  </rcc>
  <rfmt sheetId="1" sqref="L78" start="0" length="0">
    <dxf/>
  </rfmt>
  <rfmt sheetId="1" sqref="M78" start="0" length="0">
    <dxf>
      <alignment horizontal="center" readingOrder="0"/>
    </dxf>
  </rfmt>
  <rcc rId="9980" sId="1" odxf="1" dxf="1" numFmtId="4">
    <oc r="N78">
      <v>1921695.92</v>
    </oc>
    <nc r="N78">
      <v>583890.86</v>
    </nc>
    <ndxf>
      <alignment horizontal="center" readingOrder="0"/>
    </ndxf>
  </rcc>
  <rcc rId="9981" sId="1" odxf="1" dxf="1" numFmtId="4">
    <nc r="O78">
      <v>0</v>
    </nc>
    <odxf>
      <alignment horizontal="right" readingOrder="0"/>
    </odxf>
    <ndxf>
      <alignment horizontal="center" readingOrder="0"/>
    </ndxf>
  </rcc>
  <rcc rId="9982" sId="1" odxf="1" dxf="1" numFmtId="4">
    <oc r="P78">
      <v>384339.18</v>
    </oc>
    <nc r="P78">
      <v>53600</v>
    </nc>
    <ndxf>
      <alignment horizontal="center" readingOrder="0"/>
    </ndxf>
  </rcc>
  <rcc rId="9983" sId="1">
    <oc r="Q78">
      <f>P78/(N78-O78)</f>
    </oc>
    <nc r="Q78">
      <f>P78/(N78-O78)</f>
    </nc>
  </rcc>
  <rfmt sheetId="1" sqref="R78" start="0" length="0">
    <dxf>
      <alignment horizontal="center" readingOrder="0"/>
    </dxf>
  </rfmt>
  <rfmt sheetId="1" sqref="S78" start="0" length="0">
    <dxf>
      <alignment horizontal="center" readingOrder="0"/>
    </dxf>
  </rfmt>
  <rfmt sheetId="1" sqref="T78" start="0" length="0">
    <dxf>
      <alignment horizontal="center" readingOrder="0"/>
    </dxf>
  </rfmt>
  <rfmt sheetId="1" sqref="U78" start="0" length="0">
    <dxf>
      <alignment horizontal="center" readingOrder="0"/>
    </dxf>
  </rfmt>
  <rfmt sheetId="1" sqref="V78" start="0" length="0">
    <dxf>
      <numFmt numFmtId="4" formatCode="#,##0.00"/>
    </dxf>
  </rfmt>
  <rcc rId="9984" sId="1">
    <oc r="B79">
      <v>7704</v>
    </oc>
    <nc r="B79">
      <v>7701</v>
    </nc>
  </rcc>
  <rcc rId="9985" sId="1">
    <oc r="C79" t="inlineStr">
      <is>
        <t>Чеколаева А.В.</t>
      </is>
    </oc>
    <nc r="C79" t="inlineStr">
      <is>
        <t>Кабанова О.Н.</t>
      </is>
    </nc>
  </rcc>
  <rcc rId="9986" sId="1">
    <oc r="D79" t="inlineStr">
      <is>
        <t>ГБУ "Жилищник района Чертаново Северное"</t>
      </is>
    </oc>
    <nc r="D79" t="inlineStr">
      <is>
        <t>ООО "ЛАНДШАФТПРОЕКТ"</t>
      </is>
    </nc>
  </rcc>
  <rcc rId="9987" sId="1">
    <oc r="E79">
      <v>7704049904</v>
    </oc>
    <nc r="E79">
      <v>7716012781</v>
    </nc>
  </rcc>
  <rcc rId="9988" sId="1">
    <oc r="F79">
      <v>7726759143</v>
    </oc>
    <nc r="F79">
      <v>7721506798</v>
    </nc>
  </rcc>
  <rcc rId="9989" sId="1" numFmtId="19">
    <oc r="G79">
      <v>45394</v>
    </oc>
    <nc r="G79">
      <v>45408</v>
    </nc>
  </rcc>
  <rcc rId="9990" sId="1" numFmtId="23">
    <oc r="H79">
      <v>0.6381944444444444</v>
    </oc>
    <nc r="H79">
      <v>0.66805555555555562</v>
    </nc>
  </rcc>
  <rcc rId="9991" sId="1" numFmtId="19">
    <oc r="I79">
      <v>45400</v>
    </oc>
    <nc r="I79">
      <v>45414</v>
    </nc>
  </rcc>
  <rcc rId="9992" sId="1" odxf="1" dxf="1">
    <oc r="J79" t="inlineStr">
      <is>
        <t>№337-Ф</t>
      </is>
    </oc>
    <nc r="J79"/>
    <ndxf>
      <fill>
        <patternFill patternType="solid">
          <bgColor rgb="FFFFFF00"/>
        </patternFill>
      </fill>
    </ndxf>
  </rcc>
  <rcc rId="9993" sId="1">
    <oc r="K79" t="inlineStr">
      <is>
        <t>Разрешение</t>
      </is>
    </oc>
    <nc r="K79" t="inlineStr">
      <is>
        <t>Отказ</t>
      </is>
    </nc>
  </rcc>
  <rfmt sheetId="1" sqref="L79" start="0" length="0">
    <dxf/>
  </rfmt>
  <rcc rId="9994" sId="1" odxf="1" dxf="1">
    <nc r="M79" t="inlineStr">
      <is>
        <t>ЕПГУ</t>
      </is>
    </nc>
    <odxf>
      <alignment horizontal="general" readingOrder="0"/>
    </odxf>
    <ndxf>
      <alignment horizontal="center" readingOrder="0"/>
    </ndxf>
  </rcc>
  <rcc rId="9995" sId="1" odxf="1" dxf="1" numFmtId="4">
    <oc r="N79">
      <v>997348.38</v>
    </oc>
    <nc r="N79">
      <v>2323759.0299999998</v>
    </nc>
    <ndxf>
      <alignment horizontal="center" readingOrder="0"/>
    </ndxf>
  </rcc>
  <rcc rId="9996" sId="1" odxf="1" dxf="1" numFmtId="4">
    <nc r="O79">
      <v>0</v>
    </nc>
    <odxf>
      <alignment horizontal="right" readingOrder="0"/>
    </odxf>
    <ndxf>
      <alignment horizontal="center" readingOrder="0"/>
    </ndxf>
  </rcc>
  <rcc rId="9997" sId="1" odxf="1" dxf="1" numFmtId="4">
    <oc r="P79">
      <v>150150</v>
    </oc>
    <nc r="P79">
      <v>0</v>
    </nc>
    <ndxf>
      <alignment horizontal="center" readingOrder="0"/>
    </ndxf>
  </rcc>
  <rcc rId="9998" sId="1">
    <oc r="Q79">
      <f>P79/(N79-O79)</f>
    </oc>
    <nc r="Q79">
      <f>P79/(N79-O79)</f>
    </nc>
  </rcc>
  <rfmt sheetId="1" sqref="R79" start="0" length="0">
    <dxf>
      <alignment horizontal="center" readingOrder="0"/>
    </dxf>
  </rfmt>
  <rfmt sheetId="1" sqref="S79" start="0" length="0">
    <dxf>
      <alignment horizontal="center" readingOrder="0"/>
    </dxf>
  </rfmt>
  <rfmt sheetId="1" sqref="T79" start="0" length="0">
    <dxf>
      <alignment horizontal="center" readingOrder="0"/>
    </dxf>
  </rfmt>
  <rfmt sheetId="1" sqref="U79" start="0" length="0">
    <dxf>
      <alignment horizontal="center" readingOrder="0"/>
    </dxf>
  </rfmt>
  <rfmt sheetId="1" sqref="V79" start="0" length="0">
    <dxf>
      <numFmt numFmtId="4" formatCode="#,##0.00"/>
    </dxf>
  </rfmt>
  <rcc rId="9999" sId="1">
    <oc r="B80">
      <v>7704</v>
    </oc>
    <nc r="B80">
      <v>7701</v>
    </nc>
  </rcc>
  <rcc rId="10000" sId="1">
    <oc r="C80" t="inlineStr">
      <is>
        <t>Чеколаева А.В.</t>
      </is>
    </oc>
    <nc r="C80" t="inlineStr">
      <is>
        <t>Кабанова О.Н.</t>
      </is>
    </nc>
  </rcc>
  <rcc rId="10001" sId="1">
    <oc r="D80" t="inlineStr">
      <is>
        <t>ГБУ "Жилищник района Марьино"</t>
      </is>
    </oc>
    <nc r="D80" t="inlineStr">
      <is>
        <t>АО "РТ-ТЕХПРИЕМКА"</t>
      </is>
    </nc>
  </rcc>
  <rcc rId="10002" sId="1">
    <oc r="E80">
      <v>7704052684</v>
    </oc>
    <nc r="E80">
      <v>7701035521</v>
    </nc>
  </rcc>
  <rcc rId="10003" sId="1">
    <oc r="F80">
      <v>772396685</v>
    </oc>
    <nc r="F80">
      <v>7714710760</v>
    </nc>
  </rcc>
  <rcc rId="10004" sId="1" numFmtId="19">
    <oc r="G80">
      <v>45397</v>
    </oc>
    <nc r="G80">
      <v>45408</v>
    </nc>
  </rcc>
  <rcc rId="10005" sId="1" numFmtId="23">
    <nc r="H80">
      <v>0.7416666666666667</v>
    </nc>
  </rcc>
  <rcc rId="10006" sId="1" odxf="1" dxf="1">
    <oc r="I80">
      <v>45400</v>
    </oc>
    <nc r="I80"/>
    <ndxf>
      <numFmt numFmtId="0" formatCode="General"/>
    </ndxf>
  </rcc>
  <rcc rId="10007" sId="1">
    <oc r="J80" t="inlineStr">
      <is>
        <t>№336-Ф</t>
      </is>
    </oc>
    <nc r="J80"/>
  </rcc>
  <rcc rId="10008" sId="1" odxf="1" dxf="1">
    <oc r="K80" t="inlineStr">
      <is>
        <t>Разрешение</t>
      </is>
    </oc>
    <nc r="K80"/>
    <ndxf>
      <alignment horizontal="general" readingOrder="0"/>
    </ndxf>
  </rcc>
  <rfmt sheetId="1" sqref="L80" start="0" length="0">
    <dxf/>
  </rfmt>
  <rfmt sheetId="1" sqref="M80" start="0" length="0">
    <dxf>
      <alignment horizontal="center" readingOrder="0"/>
    </dxf>
  </rfmt>
  <rcc rId="10009" sId="1" odxf="1" dxf="1" numFmtId="4">
    <oc r="N80">
      <v>1788914.27</v>
    </oc>
    <nc r="N80">
      <v>1236961.33</v>
    </nc>
    <ndxf>
      <alignment horizontal="center" readingOrder="0"/>
    </ndxf>
  </rcc>
  <rcc rId="10010" sId="1" odxf="1" dxf="1" numFmtId="4">
    <nc r="O80">
      <v>0</v>
    </nc>
    <odxf>
      <alignment horizontal="right" readingOrder="0"/>
    </odxf>
    <ndxf>
      <alignment horizontal="center" readingOrder="0"/>
    </ndxf>
  </rcc>
  <rcc rId="10011" sId="1" odxf="1" dxf="1" numFmtId="4">
    <oc r="P80">
      <v>305058.3</v>
    </oc>
    <nc r="P80">
      <v>371020</v>
    </nc>
    <ndxf>
      <alignment horizontal="center" readingOrder="0"/>
    </ndxf>
  </rcc>
  <rcc rId="10012" sId="1">
    <oc r="Q80">
      <f>P80/(N80-O80)</f>
    </oc>
    <nc r="Q80">
      <f>P80/(N80-O80)</f>
    </nc>
  </rcc>
  <rfmt sheetId="1" sqref="R80" start="0" length="0">
    <dxf>
      <alignment horizontal="center" readingOrder="0"/>
    </dxf>
  </rfmt>
  <rfmt sheetId="1" sqref="S80" start="0" length="0">
    <dxf>
      <alignment horizontal="center" readingOrder="0"/>
    </dxf>
  </rfmt>
  <rfmt sheetId="1" sqref="T80" start="0" length="0">
    <dxf>
      <alignment horizontal="center" readingOrder="0"/>
    </dxf>
  </rfmt>
  <rfmt sheetId="1" sqref="U80" start="0" length="0">
    <dxf>
      <alignment horizontal="center" readingOrder="0"/>
    </dxf>
  </rfmt>
  <rfmt sheetId="1" sqref="V80" start="0" length="0">
    <dxf>
      <numFmt numFmtId="4" formatCode="#,##0.00"/>
    </dxf>
  </rfmt>
  <rcc rId="10013" sId="1">
    <oc r="B81">
      <v>7704</v>
    </oc>
    <nc r="B81">
      <v>7701</v>
    </nc>
  </rcc>
  <rcc rId="10014" sId="1">
    <oc r="C81" t="inlineStr">
      <is>
        <t>Чеколаева А.В.</t>
      </is>
    </oc>
    <nc r="C81" t="inlineStr">
      <is>
        <t>Кабанова О.Н.</t>
      </is>
    </nc>
  </rcc>
  <rcc rId="10015" sId="1">
    <oc r="D81" t="inlineStr">
      <is>
        <t>ГБУ "Жилищник Мещанского района"</t>
      </is>
    </oc>
    <nc r="D81" t="inlineStr">
      <is>
        <t>ООО "ЗНАК"</t>
      </is>
    </nc>
  </rcc>
  <rcc rId="10016" sId="1">
    <oc r="E81">
      <v>7704049903</v>
    </oc>
    <nc r="E81">
      <v>7731117230</v>
    </nc>
  </rcc>
  <rcc rId="10017" sId="1">
    <oc r="F81">
      <v>7702847506</v>
    </oc>
    <nc r="F81">
      <v>7714006804</v>
    </nc>
  </rcc>
  <rcc rId="10018" sId="1" numFmtId="19">
    <oc r="G81">
      <v>45401</v>
    </oc>
    <nc r="G81">
      <v>45408</v>
    </nc>
  </rcc>
  <rcc rId="10019" sId="1" numFmtId="23">
    <oc r="H81">
      <v>0.3756944444444445</v>
    </oc>
    <nc r="H81">
      <v>0.7715277777777777</v>
    </nc>
  </rcc>
  <rfmt sheetId="1" sqref="K81" start="0" length="0">
    <dxf>
      <alignment horizontal="general" readingOrder="0"/>
    </dxf>
  </rfmt>
  <rfmt sheetId="1" sqref="L81" start="0" length="0">
    <dxf/>
  </rfmt>
  <rfmt sheetId="1" sqref="M81" start="0" length="0">
    <dxf>
      <alignment horizontal="center" readingOrder="0"/>
    </dxf>
  </rfmt>
  <rcc rId="10020" sId="1" odxf="1" dxf="1" numFmtId="4">
    <oc r="N81">
      <v>1176666.93</v>
    </oc>
    <nc r="N81">
      <v>2198319.7999999998</v>
    </nc>
    <ndxf>
      <alignment horizontal="center" readingOrder="0"/>
    </ndxf>
  </rcc>
  <rcc rId="10021" sId="1" odxf="1" dxf="1" numFmtId="4">
    <nc r="O81">
      <v>0</v>
    </nc>
    <odxf>
      <alignment horizontal="right" readingOrder="0"/>
    </odxf>
    <ndxf>
      <alignment horizontal="center" readingOrder="0"/>
    </ndxf>
  </rcc>
  <rcc rId="10022" sId="1" odxf="1" dxf="1">
    <oc r="P81">
      <v>235333.39</v>
    </oc>
    <nc r="P81"/>
    <ndxf>
      <alignment horizontal="center" readingOrder="0"/>
    </ndxf>
  </rcc>
  <rcc rId="10023" sId="1">
    <oc r="Q81">
      <f>P81/(N81-O81)</f>
    </oc>
    <nc r="Q81">
      <f>P81/(N81-O81)</f>
    </nc>
  </rcc>
  <rfmt sheetId="1" sqref="R81" start="0" length="0">
    <dxf>
      <alignment horizontal="center" readingOrder="0"/>
    </dxf>
  </rfmt>
  <rfmt sheetId="1" sqref="S81" start="0" length="0">
    <dxf>
      <alignment horizontal="center" readingOrder="0"/>
    </dxf>
  </rfmt>
  <rfmt sheetId="1" sqref="T81" start="0" length="0">
    <dxf>
      <alignment horizontal="center" readingOrder="0"/>
    </dxf>
  </rfmt>
  <rfmt sheetId="1" sqref="U81" start="0" length="0">
    <dxf>
      <alignment horizontal="center" readingOrder="0"/>
    </dxf>
  </rfmt>
  <rfmt sheetId="1" sqref="V81" start="0" length="0">
    <dxf>
      <numFmt numFmtId="4" formatCode="#,##0.00"/>
    </dxf>
  </rfmt>
  <rcc rId="10024" sId="1">
    <oc r="B82">
      <v>7706</v>
    </oc>
    <nc r="B82">
      <v>7701</v>
    </nc>
  </rcc>
  <rcc rId="10025" sId="1">
    <oc r="C82" t="inlineStr">
      <is>
        <t>Голубкова</t>
      </is>
    </oc>
    <nc r="C82" t="inlineStr">
      <is>
        <t>Кабанова О.Н.</t>
      </is>
    </nc>
  </rcc>
  <rcc rId="10026" sId="1">
    <oc r="D82" t="inlineStr">
      <is>
        <t>СПАО "РЕСО- Гарантия"</t>
      </is>
    </oc>
    <nc r="D82" t="inlineStr">
      <is>
        <t>ООО "САЛОН АЛИНА"</t>
      </is>
    </nc>
  </rcc>
  <rcc rId="10027" sId="1">
    <oc r="E82">
      <v>7706002064</v>
    </oc>
    <nc r="E82">
      <v>7705005937</v>
    </nc>
  </rcc>
  <rcc rId="10028" sId="1">
    <oc r="F82">
      <v>7710045520</v>
    </oc>
    <nc r="F82">
      <v>7743001448</v>
    </nc>
  </rcc>
  <rcc rId="10029" sId="1" numFmtId="19">
    <oc r="G82">
      <v>45355</v>
    </oc>
    <nc r="G82">
      <v>45408</v>
    </nc>
  </rcc>
  <rcc rId="10030" sId="1" numFmtId="23">
    <oc r="H82">
      <v>0.70138888888888884</v>
    </oc>
    <nc r="H82">
      <v>0.39444444444444443</v>
    </nc>
  </rcc>
  <rcc rId="10031" sId="1" odxf="1" dxf="1">
    <oc r="I82">
      <v>45372</v>
    </oc>
    <nc r="I82"/>
    <ndxf>
      <numFmt numFmtId="0" formatCode="General"/>
    </ndxf>
  </rcc>
  <rcc rId="10032" sId="1">
    <oc r="J82">
      <v>78</v>
    </oc>
    <nc r="J82"/>
  </rcc>
  <rcc rId="10033" sId="1" odxf="1" dxf="1">
    <oc r="K82" t="inlineStr">
      <is>
        <t>Разрешение</t>
      </is>
    </oc>
    <nc r="K82"/>
    <ndxf>
      <alignment horizontal="general" readingOrder="0"/>
    </ndxf>
  </rcc>
  <rcc rId="10034" sId="1">
    <oc r="M82" t="inlineStr">
      <is>
        <t>#Ф</t>
      </is>
    </oc>
    <nc r="M82" t="inlineStr">
      <is>
        <t>#100</t>
      </is>
    </nc>
  </rcc>
  <rcc rId="10035" sId="1" odxf="1" dxf="1" numFmtId="4">
    <oc r="N82">
      <v>36007780.850000001</v>
    </oc>
    <nc r="N82">
      <v>9431.56</v>
    </nc>
    <ndxf>
      <alignment horizontal="center" readingOrder="0"/>
    </ndxf>
  </rcc>
  <rfmt sheetId="1" sqref="O82" start="0" length="0">
    <dxf>
      <alignment horizontal="center" readingOrder="0"/>
    </dxf>
  </rfmt>
  <rcc rId="10036" sId="1" odxf="1" dxf="1" numFmtId="4">
    <oc r="P82">
      <v>7200000</v>
    </oc>
    <nc r="P82">
      <v>1886</v>
    </nc>
    <ndxf>
      <alignment horizontal="center" readingOrder="0"/>
    </ndxf>
  </rcc>
  <rcc rId="10037" sId="1">
    <oc r="Q82">
      <f>P82/(N82-O82)</f>
    </oc>
    <nc r="Q82">
      <f>P82/(N82-O82)</f>
    </nc>
  </rcc>
  <rfmt sheetId="1" sqref="R82" start="0" length="0">
    <dxf>
      <alignment horizontal="center" readingOrder="0"/>
    </dxf>
  </rfmt>
  <rfmt sheetId="1" sqref="T82" start="0" length="0">
    <dxf>
      <alignment horizontal="center" readingOrder="0"/>
    </dxf>
  </rfmt>
  <rfmt sheetId="1" sqref="U82" start="0" length="0">
    <dxf>
      <alignment horizontal="center" readingOrder="0"/>
    </dxf>
  </rfmt>
  <rfmt sheetId="1" sqref="V82" start="0" length="0">
    <dxf>
      <numFmt numFmtId="4" formatCode="#,##0.00"/>
    </dxf>
  </rfmt>
  <rcc rId="10038" sId="1">
    <oc r="B83">
      <v>7706</v>
    </oc>
    <nc r="B83">
      <v>7701</v>
    </nc>
  </rcc>
  <rcc rId="10039" sId="1">
    <oc r="C83" t="inlineStr">
      <is>
        <t>Голубкова</t>
      </is>
    </oc>
    <nc r="C83" t="inlineStr">
      <is>
        <t>Кабанова О.Н.</t>
      </is>
    </nc>
  </rcc>
  <rcc rId="10040" sId="1">
    <oc r="D83" t="inlineStr">
      <is>
        <t>ООО "ИСК "ПетроИнжиниринг"</t>
      </is>
    </oc>
    <nc r="D83" t="inlineStr">
      <is>
        <t>ООО "МНПК "БИОТИКИ"</t>
      </is>
    </nc>
  </rcc>
  <rcc rId="10041" sId="1">
    <oc r="E83">
      <v>7734048555</v>
    </oc>
    <nc r="E83">
      <v>7731131475</v>
    </nc>
  </rcc>
  <rcc rId="10042" sId="1">
    <oc r="F83">
      <v>7728803870</v>
    </oc>
    <nc r="F83">
      <v>7713100258</v>
    </nc>
  </rcc>
  <rcc rId="10043" sId="1" numFmtId="19">
    <oc r="G83">
      <v>45356</v>
    </oc>
    <nc r="G83">
      <v>45409</v>
    </nc>
  </rcc>
  <rcc rId="10044" sId="1" numFmtId="23">
    <oc r="H83">
      <v>0.44027777777777777</v>
    </oc>
    <nc r="H83">
      <v>0.55833333333333335</v>
    </nc>
  </rcc>
  <rcc rId="10045" sId="1" odxf="1" dxf="1">
    <oc r="I83">
      <v>45363</v>
    </oc>
    <nc r="I83"/>
    <ndxf>
      <numFmt numFmtId="0" formatCode="General"/>
    </ndxf>
  </rcc>
  <rcc rId="10046" sId="1">
    <oc r="J83" t="inlineStr">
      <is>
        <t>43-Ф</t>
      </is>
    </oc>
    <nc r="J83"/>
  </rcc>
  <rcc rId="10047" sId="1" odxf="1" dxf="1">
    <oc r="K83" t="inlineStr">
      <is>
        <t>Разрешение</t>
      </is>
    </oc>
    <nc r="K83"/>
    <ndxf>
      <alignment horizontal="general" readingOrder="0"/>
    </ndxf>
  </rcc>
  <rcc rId="10048" sId="1">
    <oc r="M83" t="inlineStr">
      <is>
        <t>ЕПГУ</t>
      </is>
    </oc>
    <nc r="M83"/>
  </rcc>
  <rcc rId="10049" sId="1" odxf="1" dxf="1" numFmtId="4">
    <oc r="N83">
      <v>1730788.86</v>
    </oc>
    <nc r="N83">
      <v>2530370.16</v>
    </nc>
    <ndxf>
      <alignment horizontal="center" readingOrder="0"/>
    </ndxf>
  </rcc>
  <rfmt sheetId="1" sqref="O83" start="0" length="0">
    <dxf>
      <alignment horizontal="center" readingOrder="0"/>
    </dxf>
  </rfmt>
  <rcc rId="10050" sId="1" odxf="1" dxf="1" numFmtId="4">
    <oc r="P83">
      <v>518357.77</v>
    </oc>
    <nc r="P83">
      <v>506074.03</v>
    </nc>
    <ndxf>
      <alignment horizontal="center" readingOrder="0"/>
    </ndxf>
  </rcc>
  <rcc rId="10051" sId="1">
    <oc r="Q83">
      <f>P83/(N83-O83)</f>
    </oc>
    <nc r="Q83">
      <f>P83/(N83-O83)</f>
    </nc>
  </rcc>
  <rfmt sheetId="1" sqref="R83" start="0" length="0">
    <dxf>
      <alignment horizontal="center" readingOrder="0"/>
    </dxf>
  </rfmt>
  <rfmt sheetId="1" sqref="T83" start="0" length="0">
    <dxf>
      <alignment horizontal="center" readingOrder="0"/>
    </dxf>
  </rfmt>
  <rfmt sheetId="1" sqref="U83" start="0" length="0">
    <dxf>
      <alignment horizontal="center" readingOrder="0"/>
    </dxf>
  </rfmt>
  <rfmt sheetId="1" sqref="V83" start="0" length="0">
    <dxf>
      <numFmt numFmtId="4" formatCode="#,##0.00"/>
    </dxf>
  </rfmt>
  <rcc rId="10052" sId="1">
    <oc r="B84">
      <v>7706</v>
    </oc>
    <nc r="B84">
      <v>7701</v>
    </nc>
  </rcc>
  <rcc rId="10053" sId="1">
    <oc r="C84" t="inlineStr">
      <is>
        <t>Голубкова</t>
      </is>
    </oc>
    <nc r="C84"/>
  </rcc>
  <rcc rId="10054" sId="1">
    <oc r="D84" t="inlineStr">
      <is>
        <t>ООО "Зарубежнефть- Добыча Харьяга"</t>
      </is>
    </oc>
    <nc r="D84" t="inlineStr">
      <is>
        <t>ООО "МПГ АЙТИ СОЛЮШНЗ"</t>
      </is>
    </nc>
  </rcc>
  <rcc rId="10055" sId="1">
    <oc r="E84">
      <v>7706043623</v>
    </oc>
    <nc r="E84">
      <v>7701080082</v>
    </nc>
  </rcc>
  <rcc rId="10056" sId="1">
    <oc r="F84">
      <v>9701011913</v>
    </oc>
    <nc r="F84">
      <v>7707449410</v>
    </nc>
  </rcc>
  <rcc rId="10057" sId="1" numFmtId="19">
    <oc r="G84">
      <v>45366</v>
    </oc>
    <nc r="G84">
      <v>45414</v>
    </nc>
  </rcc>
  <rcc rId="10058" sId="1" numFmtId="23">
    <oc r="H84">
      <v>0.54166666666666663</v>
    </oc>
    <nc r="H84">
      <v>0.45833333333333331</v>
    </nc>
  </rcc>
  <rcc rId="10059" sId="1" odxf="1" dxf="1">
    <oc r="I84">
      <v>45369</v>
    </oc>
    <nc r="I84"/>
    <ndxf>
      <numFmt numFmtId="0" formatCode="General"/>
    </ndxf>
  </rcc>
  <rcc rId="10060" sId="1">
    <oc r="J84" t="inlineStr">
      <is>
        <t>58-Ф</t>
      </is>
    </oc>
    <nc r="J84"/>
  </rcc>
  <rcc rId="10061" sId="1" odxf="1" dxf="1">
    <oc r="K84" t="inlineStr">
      <is>
        <t>Разрешение</t>
      </is>
    </oc>
    <nc r="K84"/>
    <ndxf>
      <alignment horizontal="general" readingOrder="0"/>
    </ndxf>
  </rcc>
  <rcc rId="10062" sId="1" odxf="1" dxf="1" numFmtId="4">
    <oc r="N84">
      <v>6218916.2599999998</v>
    </oc>
    <nc r="N84">
      <v>3080611.41</v>
    </nc>
    <ndxf>
      <alignment horizontal="center" readingOrder="0"/>
    </ndxf>
  </rcc>
  <rfmt sheetId="1" sqref="O84" start="0" length="0">
    <dxf>
      <alignment horizontal="center" readingOrder="0"/>
    </dxf>
  </rfmt>
  <rcc rId="10063" sId="1" odxf="1" dxf="1">
    <oc r="P84">
      <v>1243783.25</v>
    </oc>
    <nc r="P84"/>
    <ndxf>
      <alignment horizontal="center" readingOrder="0"/>
    </ndxf>
  </rcc>
  <rcc rId="10064" sId="1">
    <oc r="Q84">
      <f>P84/(N84-O84)</f>
    </oc>
    <nc r="Q84">
      <f>P84/(N84-O84)</f>
    </nc>
  </rcc>
  <rfmt sheetId="1" sqref="R84" start="0" length="0">
    <dxf>
      <alignment horizontal="center" readingOrder="0"/>
    </dxf>
  </rfmt>
  <rcc rId="10065" sId="1" odxf="1" dxf="1">
    <oc r="T84">
      <v>45383</v>
    </oc>
    <nc r="T84"/>
    <ndxf>
      <numFmt numFmtId="0" formatCode="General"/>
      <alignment horizontal="center" readingOrder="0"/>
    </ndxf>
  </rcc>
  <rcc rId="10066" sId="1" odxf="1" dxf="1">
    <oc r="U84">
      <v>45383</v>
    </oc>
    <nc r="U84"/>
    <ndxf>
      <numFmt numFmtId="0" formatCode="General"/>
      <alignment horizontal="center" readingOrder="0"/>
    </ndxf>
  </rcc>
  <rcc rId="10067" sId="1" odxf="1" dxf="1">
    <oc r="V84">
      <v>1243783.25</v>
    </oc>
    <nc r="V84"/>
    <ndxf>
      <alignment horizontal="general" readingOrder="0"/>
    </ndxf>
  </rcc>
  <rcc rId="10068" sId="1">
    <oc r="B85">
      <v>7706</v>
    </oc>
    <nc r="B85">
      <v>7701</v>
    </nc>
  </rcc>
  <rcc rId="10069" sId="1">
    <oc r="C85" t="inlineStr">
      <is>
        <t>Голубкова</t>
      </is>
    </oc>
    <nc r="C85" t="inlineStr">
      <is>
        <t>Захарова И.В.</t>
      </is>
    </nc>
  </rcc>
  <rcc rId="10070" sId="1" odxf="1" dxf="1">
    <oc r="D85" t="inlineStr">
      <is>
        <t>АО "СКАНСЕРВИС"</t>
      </is>
    </oc>
    <nc r="D85" t="inlineStr">
      <is>
        <t>АО ОКБ "КРИСТАЛЛ"</t>
      </is>
    </nc>
    <ndxf>
      <font>
        <color rgb="FF000000"/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071" sId="1">
    <oc r="E85">
      <v>7704038821</v>
    </oc>
    <nc r="E85">
      <v>7701000043</v>
    </nc>
  </rcc>
  <rcc rId="10072" sId="1">
    <oc r="F85">
      <v>7725740781</v>
    </oc>
    <nc r="F85">
      <v>7720015691</v>
    </nc>
  </rcc>
  <rcc rId="10073" sId="1" numFmtId="19">
    <oc r="G85">
      <v>45371</v>
    </oc>
    <nc r="G85">
      <v>45414</v>
    </nc>
  </rcc>
  <rcc rId="10074" sId="1">
    <oc r="H85">
      <v>0.59305555555555556</v>
    </oc>
    <nc r="H85" t="inlineStr">
      <is>
        <t>14.00</t>
      </is>
    </nc>
  </rcc>
  <rcc rId="10075" sId="1" odxf="1" dxf="1">
    <oc r="I85">
      <v>45380</v>
    </oc>
    <nc r="I85"/>
    <ndxf>
      <numFmt numFmtId="0" formatCode="General"/>
    </ndxf>
  </rcc>
  <rcc rId="10076" sId="1">
    <oc r="J85" t="inlineStr">
      <is>
        <t>124-Ф</t>
      </is>
    </oc>
    <nc r="J85"/>
  </rcc>
  <rcc rId="10077" sId="1" odxf="1" dxf="1">
    <oc r="K85" t="inlineStr">
      <is>
        <t>Разрешение</t>
      </is>
    </oc>
    <nc r="K85"/>
    <ndxf>
      <alignment horizontal="general" readingOrder="0"/>
    </ndxf>
  </rcc>
  <rcc rId="10078" sId="1" odxf="1" dxf="1">
    <oc r="M85" t="inlineStr">
      <is>
        <t>#100</t>
      </is>
    </oc>
    <nc r="M85" t="inlineStr">
      <is>
        <t>#Ф</t>
      </is>
    </nc>
    <ndxf>
      <fill>
        <patternFill patternType="solid">
          <bgColor theme="9" tint="0.59999389629810485"/>
        </patternFill>
      </fill>
    </ndxf>
  </rcc>
  <rcc rId="10079" sId="1" odxf="1" dxf="1" numFmtId="4">
    <oc r="N85">
      <v>1289816.94</v>
    </oc>
    <nc r="N85">
      <v>32920387.57</v>
    </nc>
    <ndxf>
      <alignment horizontal="center" readingOrder="0"/>
    </ndxf>
  </rcc>
  <rcc rId="10080" sId="1" odxf="1" dxf="1" numFmtId="4">
    <oc r="O85">
      <v>0</v>
    </oc>
    <nc r="O85">
      <v>66646.86</v>
    </nc>
    <ndxf>
      <alignment horizontal="center" readingOrder="0"/>
    </ndxf>
  </rcc>
  <rcc rId="10081" sId="1" odxf="1" dxf="1" numFmtId="4">
    <oc r="P85">
      <v>80610</v>
    </oc>
    <nc r="P85">
      <v>6570748.1399999997</v>
    </nc>
    <ndxf>
      <alignment horizontal="center" readingOrder="0"/>
    </ndxf>
  </rcc>
  <rcc rId="10082" sId="1">
    <oc r="Q85">
      <f>P85/(N85-O85)</f>
    </oc>
    <nc r="Q85">
      <f>P85/(N85-O85)</f>
    </nc>
  </rcc>
  <rfmt sheetId="1" sqref="R85" start="0" length="0">
    <dxf>
      <alignment horizontal="center" readingOrder="0"/>
    </dxf>
  </rfmt>
  <rfmt sheetId="1" sqref="T85" start="0" length="0">
    <dxf>
      <alignment horizontal="center" readingOrder="0"/>
    </dxf>
  </rfmt>
  <rfmt sheetId="1" sqref="U85" start="0" length="0">
    <dxf>
      <alignment horizontal="center" readingOrder="0"/>
    </dxf>
  </rfmt>
  <rfmt sheetId="1" sqref="V85" start="0" length="0">
    <dxf>
      <numFmt numFmtId="4" formatCode="#,##0.00"/>
    </dxf>
  </rfmt>
  <rfmt sheetId="1" sqref="D6">
    <dxf>
      <alignment wrapText="0" readingOrder="0"/>
    </dxf>
  </rfmt>
  <rrc rId="10083" sId="1" ref="A67:XFD67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67:XFD67" start="0" length="0">
      <dxf>
        <font>
          <name val="Times New Roman"/>
          <scheme val="none"/>
        </font>
        <alignment vertical="center" readingOrder="0"/>
      </dxf>
    </rfmt>
    <rfmt sheetId="1" sqref="A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67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АО "ОКБ "Кристалл"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7">
        <v>7701000043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>
        <v>7720015691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67">
        <v>45399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7" t="inlineStr">
        <is>
          <t>12.00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67" t="inlineStr">
        <is>
          <t>Отказ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7" t="inlineStr">
        <is>
          <t>#Ф</t>
        </is>
      </nc>
      <ndxf>
        <fill>
          <patternFill patternType="solid">
            <bgColor theme="9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67">
        <v>32920387.57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7">
        <v>66646.86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7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7">
        <f>P67/(N67-O67)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67" start="0" length="0">
      <dxf>
        <alignment horizontal="center" readingOrder="0"/>
      </dxf>
    </rfmt>
  </rrc>
  <rrc rId="10084" sId="1" ref="A72:XFD72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2:XFD72" start="0" length="0">
      <dxf>
        <font>
          <name val="Times New Roman"/>
          <scheme val="none"/>
        </font>
        <alignment vertical="center" readingOrder="0"/>
      </dxf>
    </rfmt>
    <rfmt sheetId="1" sqref="A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2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ООО "ПРОМЭНЕРГО АВТОМАТИКА"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2">
        <v>7716038020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>
        <v>7721756614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2">
        <v>45406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2">
        <v>0.50763888888888886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2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72">
        <v>291528.90999999997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2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2">
        <v>44300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2">
        <f>P72/(N72-O72)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B72" start="0" length="0">
      <dxf>
        <font>
          <b/>
          <color auto="1"/>
          <name val="Times New Roman"/>
          <scheme val="none"/>
        </font>
        <alignment horizontal="center" readingOrder="0"/>
      </dxf>
    </rfmt>
    <rcc rId="0" sId="1" dxf="1">
      <nc r="AD72" t="inlineStr">
        <is>
          <t>ЕПГУ, #100</t>
        </is>
      </nc>
      <ndxf>
        <alignment horizontal="center" readingOrder="0"/>
      </ndxf>
    </rcc>
    <rcc rId="0" sId="1" dxf="1">
      <nc r="AG72" t="inlineStr">
        <is>
          <t>Недействителен</t>
        </is>
      </nc>
      <ndxf>
        <alignment horizontal="center" readingOrder="0"/>
      </ndxf>
    </rcc>
    <rcc rId="0" sId="1" dxf="1">
      <nc r="AJ72" t="inlineStr">
        <is>
          <t>Предусмотренные бюджетом Фонда средства на финансовое обеспечение предупредительных мер на текущий год полностью распределены</t>
        </is>
      </nc>
      <ndxf>
        <alignment wrapText="1" readingOrder="0"/>
      </ndxf>
    </rcc>
    <rfmt sheetId="1" sqref="AK72" start="0" length="0">
      <dxf>
        <alignment wrapText="1" readingOrder="0"/>
      </dxf>
    </rfmt>
    <rfmt sheetId="1" sqref="AL72" start="0" length="0">
      <dxf>
        <alignment wrapText="1" readingOrder="0"/>
      </dxf>
    </rfmt>
    <rfmt sheetId="1" sqref="AM72" start="0" length="0">
      <dxf>
        <alignment wrapText="1" readingOrder="0"/>
      </dxf>
    </rfmt>
  </rrc>
  <rrc rId="10085" sId="1" ref="A73:XFD73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3:XFD73" start="0" length="0">
      <dxf>
        <font>
          <name val="Times New Roman"/>
          <scheme val="none"/>
        </font>
        <alignment vertical="center" readingOrder="0"/>
      </dxf>
    </rfmt>
    <rfmt sheetId="1" sqref="A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3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ООО "ТОРГОВЫЙ ДОМ ПРАЙД"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3">
        <v>7701070683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>
        <v>7743139407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3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3">
        <v>0.45624999999999999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3">
        <v>532752.32999999996</v>
      </nc>
      <ndxf>
        <numFmt numFmtId="4" formatCode="#,##0.00"/>
        <alignment horizontal="center" readingOrder="0"/>
      </ndxf>
    </rcc>
    <rcc rId="0" sId="1" dxf="1" numFmtId="4">
      <nc r="O7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3">
        <v>106274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3">
        <f>P73/(N73-O73)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D73" t="inlineStr">
        <is>
          <t>ЕПГУ, #100</t>
        </is>
      </nc>
      <ndxf>
        <alignment horizontal="center" readingOrder="0"/>
      </ndxf>
    </rcc>
    <rcc rId="0" sId="1" dxf="1">
      <nc r="AG73" t="inlineStr">
        <is>
          <t>Недействителен</t>
        </is>
      </nc>
      <ndxf>
        <alignment horizontal="center" readingOrder="0"/>
      </ndxf>
    </rcc>
    <rcc rId="0" sId="1" dxf="1">
      <nc r="AJ73" t="inlineStr">
        <is>
          <t>Предусмотренные бюджетом Фонда средства на финансовое обеспечение предупредительных мер на текущий год полностью распределены</t>
        </is>
      </nc>
      <ndxf>
        <alignment wrapText="1" readingOrder="0"/>
      </ndxf>
    </rcc>
    <rfmt sheetId="1" sqref="AK73" start="0" length="0">
      <dxf>
        <alignment wrapText="1" readingOrder="0"/>
      </dxf>
    </rfmt>
    <rfmt sheetId="1" sqref="AL73" start="0" length="0">
      <dxf>
        <alignment wrapText="1" readingOrder="0"/>
      </dxf>
    </rfmt>
    <rfmt sheetId="1" sqref="AM73" start="0" length="0">
      <dxf>
        <alignment wrapText="1" readingOrder="0"/>
      </dxf>
    </rfmt>
  </rrc>
  <rrc rId="10086" sId="1" ref="A74:XFD74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4:XFD74" start="0" length="0">
      <dxf>
        <font>
          <name val="Times New Roman"/>
          <scheme val="none"/>
        </font>
        <alignment vertical="center" readingOrder="0"/>
      </dxf>
    </rfmt>
    <rfmt sheetId="1" sqref="A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4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АО "ММЗ "ВПЕРЕД"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4">
        <v>7701000047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>
        <v>7720066255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4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4">
        <v>0.43888888888888888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4">
        <v>9768078.5500000007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4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4">
        <v>1953615.71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4">
        <f>P74/(N74-O74)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4" start="0" length="0">
      <dxf>
        <alignment horizontal="center" readingOrder="0"/>
      </dxf>
    </rfmt>
  </rrc>
  <rrc rId="10087" sId="1" ref="A76:XFD76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6:XFD76" start="0" length="0">
      <dxf>
        <font>
          <name val="Times New Roman"/>
          <scheme val="none"/>
        </font>
        <alignment vertical="center" readingOrder="0"/>
      </dxf>
    </rfmt>
    <rfmt sheetId="1" sqref="A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6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АО "РТ-ТЕХПРИЕМКА"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v>7701035521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v>7714710760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6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6">
        <v>0.7416666666666667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6">
        <v>1236961.33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371020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6">
        <f>P76/(N76-O76)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6" start="0" length="0">
      <dxf>
        <alignment horizontal="center" readingOrder="0"/>
      </dxf>
    </rfmt>
  </rrc>
  <rrc rId="10088" sId="1" ref="A76:XFD76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6:XFD76" start="0" length="0">
      <dxf>
        <font>
          <name val="Times New Roman"/>
          <scheme val="none"/>
        </font>
        <alignment vertical="center" readingOrder="0"/>
      </dxf>
    </rfmt>
    <rfmt sheetId="1" sqref="A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6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ООО "ЗНАК"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v>7731117230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v>7714006804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6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6">
        <v>0.7715277777777777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6">
        <v>2198319.7999999998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6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76">
        <f>P76/(N76-O76)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6" start="0" length="0">
      <dxf>
        <alignment horizontal="center" readingOrder="0"/>
      </dxf>
    </rfmt>
  </rrc>
  <rrc rId="10089" sId="1" ref="A76:XFD76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6:XFD76" start="0" length="0">
      <dxf>
        <font>
          <name val="Times New Roman"/>
          <scheme val="none"/>
        </font>
        <alignment vertical="center" readingOrder="0"/>
      </dxf>
    </rfmt>
    <rfmt sheetId="1" sqref="A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6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ООО "САЛОН АЛИНА"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v>7705005937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v>7743001448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6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6">
        <v>0.39444444444444443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6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76">
        <v>9431.56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1886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6">
        <f>P76/(N76-O76)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D76" t="inlineStr">
        <is>
          <t>ЕПГУ</t>
        </is>
      </nc>
      <ndxf>
        <alignment horizontal="center" readingOrder="0"/>
      </ndxf>
    </rcc>
    <rcc rId="0" sId="1" dxf="1">
      <nc r="AG76" t="inlineStr">
        <is>
          <t>Отменен</t>
        </is>
      </nc>
      <ndxf>
        <alignment horizontal="center" readingOrder="0"/>
      </ndxf>
    </rcc>
    <rcc rId="0" sId="1" dxf="1">
      <nc r="AJ76" t="inlineStr">
        <is>
          <t>Предоставленные документы содержат недостоверную информацию</t>
        </is>
      </nc>
      <ndxf>
        <alignment wrapText="1" readingOrder="0"/>
      </ndxf>
    </rcc>
    <rfmt sheetId="1" sqref="AK76" start="0" length="0">
      <dxf>
        <alignment horizontal="right" vertical="top" wrapText="1" readingOrder="0"/>
      </dxf>
    </rfmt>
    <rfmt sheetId="1" sqref="AL76" start="0" length="0">
      <dxf>
        <alignment wrapText="1" readingOrder="0"/>
      </dxf>
    </rfmt>
    <rfmt sheetId="1" sqref="AM76" start="0" length="0">
      <dxf>
        <alignment wrapText="1" readingOrder="0"/>
      </dxf>
    </rfmt>
  </rrc>
  <rrc rId="10090" sId="1" ref="A76:XFD76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6:XFD76" start="0" length="0">
      <dxf>
        <font>
          <name val="Times New Roman"/>
          <scheme val="none"/>
        </font>
        <alignment vertical="center" readingOrder="0"/>
      </dxf>
    </rfmt>
    <rfmt sheetId="1" sqref="A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6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Кабанова О.Н.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ООО "МНПК "БИОТИКИ"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v>7731131475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v>7713100258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6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6">
        <v>0.55833333333333335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6">
        <v>2530370.16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506074.03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6">
        <f>P76/(N76-O76)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C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D76" t="inlineStr">
        <is>
          <t>ЕПГУ, #100</t>
        </is>
      </nc>
      <ndxf>
        <alignment horizontal="center" readingOrder="0"/>
      </ndxf>
    </rcc>
    <rcc rId="0" sId="1" dxf="1">
      <nc r="AG76" t="inlineStr">
        <is>
          <t>Недействителен</t>
        </is>
      </nc>
      <ndxf>
        <alignment horizontal="center" readingOrder="0"/>
      </ndxf>
    </rcc>
    <rcc rId="0" sId="1" dxf="1">
      <nc r="AJ76" t="inlineStr">
        <is>
          <t>Предусмотренные бюджетом Фонда средства на финансовое обеспечение предупредительных мер на текущий год полностью распределены</t>
        </is>
      </nc>
      <ndxf>
        <alignment wrapText="1" readingOrder="0"/>
      </ndxf>
    </rcc>
    <rfmt sheetId="1" sqref="AK76" start="0" length="0">
      <dxf>
        <alignment horizontal="right" vertical="top" wrapText="1" readingOrder="0"/>
      </dxf>
    </rfmt>
    <rfmt sheetId="1" sqref="AL76" start="0" length="0">
      <dxf>
        <alignment wrapText="1" readingOrder="0"/>
      </dxf>
    </rfmt>
    <rfmt sheetId="1" sqref="AM76" start="0" length="0">
      <dxf>
        <alignment wrapText="1" readingOrder="0"/>
      </dxf>
    </rfmt>
  </rrc>
  <rrc rId="10091" sId="1" ref="A76:XFD76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6:XFD76" start="0" length="0">
      <dxf>
        <font>
          <name val="Times New Roman"/>
          <scheme val="none"/>
        </font>
        <alignment vertical="center" readingOrder="0"/>
      </dxf>
    </rfmt>
    <rfmt sheetId="1" sqref="A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6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76" t="inlineStr">
        <is>
          <t>ООО "МПГ АЙТИ СОЛЮШНЗ"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v>7701080082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v>7707449410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6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6">
        <v>0.45833333333333331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6">
        <v>3080611.41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6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6" start="0" length="0">
      <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76">
        <f>P76/(N76-O76)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D76" t="inlineStr">
        <is>
          <t>#Ф, ЕПГУ</t>
        </is>
      </nc>
      <ndxf>
        <alignment horizontal="center" readingOrder="0"/>
      </ndxf>
    </rcc>
    <rcc rId="0" sId="1" dxf="1">
      <nc r="AK76" t="inlineStr">
        <is>
          <t>143-Ф</t>
        </is>
      </nc>
      <ndxf>
        <alignment horizontal="right" vertical="top" readingOrder="0"/>
      </ndxf>
    </rcc>
  </rrc>
  <rrc rId="10092" sId="1" ref="A76:XFD76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6:XFD76" start="0" length="0">
      <dxf>
        <font>
          <name val="Times New Roman"/>
          <scheme val="none"/>
        </font>
        <alignment vertical="center" readingOrder="0"/>
      </dxf>
    </rfmt>
    <rfmt sheetId="1" sqref="A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6">
        <v>7701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Захарова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АО ОКБ "КРИСТАЛЛ"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6">
        <v>7701000043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v>7720015691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6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 t="inlineStr">
        <is>
          <t>14.00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6" t="inlineStr">
        <is>
          <t>#Ф</t>
        </is>
      </nc>
      <ndxf>
        <fill>
          <patternFill patternType="solid">
            <bgColor theme="9" tint="0.59999389629810485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76">
        <v>32920387.57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6">
        <v>66646.86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6">
        <v>6570748.1399999997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6">
        <f>P76/(N76-O76)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6" start="0" length="0">
      <dxf>
        <alignment horizontal="center" readingOrder="0"/>
      </dxf>
    </rfmt>
    <rfmt sheetId="1" sqref="AK76" start="0" length="0">
      <dxf>
        <alignment horizontal="right" vertical="top" readingOrder="0"/>
      </dxf>
    </rfmt>
  </rrc>
  <rcc rId="10093" sId="1">
    <oc r="B76">
      <v>7706</v>
    </oc>
    <nc r="B76">
      <v>7703</v>
    </nc>
  </rcc>
  <rcc rId="10094" sId="1">
    <oc r="C76" t="inlineStr">
      <is>
        <t>Голубкова</t>
      </is>
    </oc>
    <nc r="C76" t="inlineStr">
      <is>
        <t>Абрамова Е.Д.</t>
      </is>
    </nc>
  </rcc>
  <rcc rId="10095" sId="1">
    <oc r="D76" t="inlineStr">
      <is>
        <t>АО "ГК "Космос"</t>
      </is>
    </oc>
    <nc r="D76" t="inlineStr">
      <is>
        <t>АНО "ХК"ДИНАМО-МОСКВА"</t>
      </is>
    </nc>
  </rcc>
  <rcc rId="10096" sId="1">
    <oc r="E76">
      <v>7706001309</v>
    </oc>
    <nc r="E76">
      <v>7703081607</v>
    </nc>
  </rcc>
  <rcc rId="10097" sId="1">
    <oc r="F76">
      <v>7717016198</v>
    </oc>
    <nc r="F76">
      <v>7714443307</v>
    </nc>
  </rcc>
  <rcc rId="10098" sId="1" numFmtId="19">
    <oc r="G76">
      <v>45383</v>
    </oc>
    <nc r="G76">
      <v>45364</v>
    </nc>
  </rcc>
  <rcc rId="10099" sId="1" numFmtId="23">
    <oc r="H76">
      <v>0.5</v>
    </oc>
    <nc r="H76">
      <v>0.38541666666666669</v>
    </nc>
  </rcc>
  <rcc rId="10100" sId="1" numFmtId="19">
    <oc r="I76">
      <v>45385</v>
    </oc>
    <nc r="I76">
      <v>45366</v>
    </nc>
  </rcc>
  <rcc rId="10101" sId="1" numFmtId="4">
    <oc r="J76" t="inlineStr">
      <is>
        <t>157-Ф</t>
      </is>
    </oc>
    <nc r="J76">
      <v>49</v>
    </nc>
  </rcc>
  <rfmt sheetId="1" sqref="L76" start="0" length="0">
    <dxf>
      <alignment horizontal="left" readingOrder="0"/>
    </dxf>
  </rfmt>
  <rcc rId="10102" sId="1" odxf="1" dxf="1" numFmtId="4">
    <oc r="N76">
      <v>924804.58</v>
    </oc>
    <nc r="N76">
      <v>2366573.7999999998</v>
    </nc>
    <ndxf>
      <alignment horizontal="general" readingOrder="0"/>
    </ndxf>
  </rcc>
  <rcc rId="10103" sId="1" odxf="1" dxf="1" numFmtId="4">
    <oc r="O76">
      <v>0</v>
    </oc>
    <nc r="O76">
      <v>1952036.52</v>
    </nc>
    <ndxf>
      <alignment horizontal="general" readingOrder="0"/>
    </ndxf>
  </rcc>
  <rcc rId="10104" sId="1" odxf="1" dxf="1" numFmtId="4">
    <oc r="P76">
      <v>184960.92</v>
    </oc>
    <nc r="P76">
      <v>82907.460000000006</v>
    </nc>
    <ndxf>
      <alignment horizontal="general" readingOrder="0"/>
    </ndxf>
  </rcc>
  <rcc rId="10105" sId="1">
    <oc r="Q76">
      <f>P86/(N86-O86)</f>
    </oc>
    <nc r="Q76">
      <f>P76/(N76-O76)</f>
    </nc>
  </rcc>
  <rfmt sheetId="1" sqref="S76" start="0" length="0">
    <dxf>
      <alignment horizontal="general" readingOrder="0"/>
    </dxf>
  </rfmt>
  <rcc rId="10106" sId="1">
    <oc r="B77">
      <v>7706</v>
    </oc>
    <nc r="B77">
      <v>7703</v>
    </nc>
  </rcc>
  <rcc rId="10107" sId="1">
    <oc r="C77" t="inlineStr">
      <is>
        <t>Голубкова</t>
      </is>
    </oc>
    <nc r="C77" t="inlineStr">
      <is>
        <t>Абрамова Е.Д.</t>
      </is>
    </nc>
  </rcc>
  <rcc rId="10108" sId="1">
    <oc r="D77" t="inlineStr">
      <is>
        <t>ТК "Россия" УДП</t>
      </is>
    </oc>
    <nc r="D77" t="inlineStr">
      <is>
        <t>ООО «Городской супермаркет»</t>
      </is>
    </nc>
  </rcc>
  <rcc rId="10109" sId="1">
    <oc r="E77">
      <v>7706000117</v>
    </oc>
    <nc r="E77">
      <v>7728023297</v>
    </nc>
  </rcc>
  <rcc rId="10110" sId="1">
    <oc r="F77">
      <v>7728021168</v>
    </oc>
    <nc r="F77">
      <v>7705466989</v>
    </nc>
  </rcc>
  <rcc rId="10111" sId="1" numFmtId="19">
    <oc r="G77">
      <v>45385</v>
    </oc>
    <nc r="G77">
      <v>45379</v>
    </nc>
  </rcc>
  <rcc rId="10112" sId="1" numFmtId="23">
    <oc r="H77">
      <v>0.59027777777777779</v>
    </oc>
    <nc r="H77">
      <v>0.59722222222222221</v>
    </nc>
  </rcc>
  <rcc rId="10113" sId="1" numFmtId="19">
    <oc r="I77">
      <v>45387</v>
    </oc>
    <nc r="I77">
      <v>45390</v>
    </nc>
  </rcc>
  <rcc rId="10114" sId="1">
    <oc r="J77" t="inlineStr">
      <is>
        <t>173-Ф</t>
      </is>
    </oc>
    <nc r="J77" t="inlineStr">
      <is>
        <t>195-Ф</t>
      </is>
    </nc>
  </rcc>
  <rfmt sheetId="1" sqref="L77" start="0" length="0">
    <dxf>
      <alignment horizontal="left" readingOrder="0"/>
    </dxf>
  </rfmt>
  <rcc rId="10115" sId="1">
    <nc r="M77" t="inlineStr">
      <is>
        <t>#Ф</t>
      </is>
    </nc>
  </rcc>
  <rcc rId="10116" sId="1" odxf="1" dxf="1" numFmtId="4">
    <oc r="N77">
      <v>2948298.83</v>
    </oc>
    <nc r="N77">
      <v>27024433.629999999</v>
    </nc>
    <ndxf>
      <alignment horizontal="general" readingOrder="0"/>
    </ndxf>
  </rcc>
  <rcc rId="10117" sId="1" odxf="1" dxf="1" numFmtId="4">
    <oc r="O77">
      <v>30178.37</v>
    </oc>
    <nc r="O77">
      <v>56732.03</v>
    </nc>
    <ndxf>
      <alignment horizontal="general" readingOrder="0"/>
    </ndxf>
  </rcc>
  <rcc rId="10118" sId="1" odxf="1" dxf="1" numFmtId="4">
    <oc r="P77">
      <v>583624.09</v>
    </oc>
    <nc r="P77">
      <v>5393540.3200000003</v>
    </nc>
    <ndxf>
      <alignment horizontal="general" readingOrder="0"/>
    </ndxf>
  </rcc>
  <rcc rId="10119" sId="1">
    <oc r="Q77">
      <f>P87/(N87-O87)</f>
    </oc>
    <nc r="Q77">
      <f>P77/(N77-O77)</f>
    </nc>
  </rcc>
  <rfmt sheetId="1" sqref="S77" start="0" length="0">
    <dxf>
      <alignment horizontal="general" readingOrder="0"/>
    </dxf>
  </rfmt>
  <rcc rId="10120" sId="1">
    <oc r="B78">
      <v>7706</v>
    </oc>
    <nc r="B78">
      <v>7703</v>
    </nc>
  </rcc>
  <rcc rId="10121" sId="1">
    <oc r="C78" t="inlineStr">
      <is>
        <t>Голубкова</t>
      </is>
    </oc>
    <nc r="C78" t="inlineStr">
      <is>
        <t>Абрамова Е.Д.</t>
      </is>
    </nc>
  </rcc>
  <rcc rId="10122" sId="1" odxf="1" dxf="1">
    <oc r="D78" t="inlineStr">
      <is>
        <t>Автотранспортный комбинат УДП</t>
      </is>
    </oc>
    <nc r="D78" t="inlineStr">
      <is>
        <t>ООО "Альтаир групп"</t>
      </is>
    </nc>
    <ndxf>
      <alignment vertical="center" readingOrder="0"/>
    </ndxf>
  </rcc>
  <rcc rId="10123" sId="1">
    <oc r="E78">
      <v>7704000224</v>
    </oc>
    <nc r="E78">
      <v>7728050108</v>
    </nc>
  </rcc>
  <rcc rId="10124" sId="1">
    <oc r="F78">
      <v>7728021954</v>
    </oc>
    <nc r="F78">
      <v>7730651424</v>
    </nc>
  </rcc>
  <rcc rId="10125" sId="1" numFmtId="19">
    <oc r="G78">
      <v>45390</v>
    </oc>
    <nc r="G78">
      <v>45401</v>
    </nc>
  </rcc>
  <rcc rId="10126" sId="1" numFmtId="23">
    <oc r="H78">
      <v>0.45277777777777778</v>
    </oc>
    <nc r="H78">
      <v>0.73333333333333339</v>
    </nc>
  </rcc>
  <rcc rId="10127" sId="1" numFmtId="19">
    <oc r="I78">
      <v>45390</v>
    </oc>
    <nc r="I78">
      <v>45405</v>
    </nc>
  </rcc>
  <rcc rId="10128" sId="1">
    <nc r="J78" t="inlineStr">
      <is>
        <t>407-Ф</t>
      </is>
    </nc>
  </rcc>
  <rcc rId="10129" sId="1">
    <nc r="K78" t="inlineStr">
      <is>
        <t>Разрешение</t>
      </is>
    </nc>
  </rcc>
  <rfmt sheetId="1" sqref="L78" start="0" length="0">
    <dxf>
      <alignment horizontal="left" readingOrder="0"/>
    </dxf>
  </rfmt>
  <rcc rId="10130" sId="1">
    <oc r="M78" t="inlineStr">
      <is>
        <t>ЕПГУ</t>
      </is>
    </oc>
    <nc r="M78"/>
  </rcc>
  <rcc rId="10131" sId="1" odxf="1" dxf="1" numFmtId="4">
    <oc r="N78">
      <v>5619206.4100000001</v>
    </oc>
    <nc r="N78">
      <v>701531.28</v>
    </nc>
    <ndxf>
      <alignment horizontal="general" readingOrder="0"/>
    </ndxf>
  </rcc>
  <rcc rId="10132" sId="1" odxf="1" dxf="1" numFmtId="4">
    <oc r="O78">
      <v>538837.88</v>
    </oc>
    <nc r="O78">
      <v>0</v>
    </nc>
    <ndxf>
      <alignment horizontal="general" readingOrder="0"/>
    </ndxf>
  </rcc>
  <rcc rId="10133" sId="1" odxf="1" dxf="1" numFmtId="4">
    <oc r="P78">
      <v>1069957.49</v>
    </oc>
    <nc r="P78">
      <v>140306.26</v>
    </nc>
    <ndxf>
      <alignment horizontal="general" readingOrder="0"/>
    </ndxf>
  </rcc>
  <rcc rId="10134" sId="1">
    <oc r="Q78">
      <v>0.2</v>
    </oc>
    <nc r="Q78">
      <f>P78/(N78-O78)</f>
    </nc>
  </rcc>
  <rfmt sheetId="1" sqref="S78" start="0" length="0">
    <dxf>
      <alignment horizontal="general" readingOrder="0"/>
    </dxf>
  </rfmt>
  <rcc rId="10135" sId="1">
    <oc r="B79">
      <v>7706</v>
    </oc>
    <nc r="B79">
      <v>7703</v>
    </nc>
  </rcc>
  <rcc rId="10136" sId="1">
    <oc r="C79" t="inlineStr">
      <is>
        <t>Голубкова</t>
      </is>
    </oc>
    <nc r="C79" t="inlineStr">
      <is>
        <t>Абрамова Е.Д.</t>
      </is>
    </nc>
  </rcc>
  <rcc rId="10137" sId="1" odxf="1" dxf="1">
    <oc r="D79" t="inlineStr">
      <is>
        <t>АО "Кольское предприятие "ЭРА"</t>
      </is>
    </oc>
    <nc r="D79" t="inlineStr">
      <is>
        <t>ГБУЗ "ГКБ им. В.П. ДЕМИХОВА ДЗМ"</t>
      </is>
    </nc>
    <ndxf>
      <alignment shrinkToFit="1" readingOrder="0"/>
    </ndxf>
  </rcc>
  <rcc rId="10138" sId="1">
    <oc r="E79">
      <v>5101056910</v>
    </oc>
    <nc r="E79">
      <v>7709009009</v>
    </nc>
  </rcc>
  <rcc rId="10139" sId="1">
    <oc r="F79">
      <v>5112000689</v>
    </oc>
    <nc r="F79">
      <v>7723084936</v>
    </nc>
  </rcc>
  <rcc rId="10140" sId="1" numFmtId="19">
    <oc r="G79">
      <v>45390</v>
    </oc>
    <nc r="G79">
      <v>45407</v>
    </nc>
  </rcc>
  <rcc rId="10141" sId="1" numFmtId="23">
    <nc r="H79">
      <v>0</v>
    </nc>
  </rcc>
  <rcc rId="10142" sId="1" odxf="1" dxf="1">
    <oc r="I79">
      <v>45391</v>
    </oc>
    <nc r="I79"/>
    <ndxf>
      <numFmt numFmtId="0" formatCode="General"/>
    </ndxf>
  </rcc>
  <rcc rId="10143" sId="1">
    <oc r="J79" t="inlineStr">
      <is>
        <t>209-Ф</t>
      </is>
    </oc>
    <nc r="J79"/>
  </rcc>
  <rcc rId="10144" sId="1">
    <oc r="K79" t="inlineStr">
      <is>
        <t>Разрешение</t>
      </is>
    </oc>
    <nc r="K79"/>
  </rcc>
  <rfmt sheetId="1" sqref="L79" start="0" length="0">
    <dxf>
      <alignment horizontal="left" readingOrder="0"/>
    </dxf>
  </rfmt>
  <rcc rId="10145" sId="1" odxf="1" dxf="1" numFmtId="4">
    <oc r="N79">
      <v>2942513.48</v>
    </oc>
    <nc r="N79">
      <v>7002763.2000000002</v>
    </nc>
    <ndxf>
      <alignment horizontal="general" readingOrder="0"/>
    </ndxf>
  </rcc>
  <rcc rId="10146" sId="1" odxf="1" dxf="1" numFmtId="4">
    <oc r="O79">
      <v>482141.32</v>
    </oc>
    <nc r="O79">
      <v>26336</v>
    </nc>
    <ndxf>
      <alignment horizontal="general" readingOrder="0"/>
    </ndxf>
  </rcc>
  <rcc rId="10147" sId="1" odxf="1" dxf="1" numFmtId="4">
    <oc r="P79">
      <v>492074</v>
    </oc>
    <nc r="P79">
      <v>1394421.42</v>
    </nc>
    <ndxf>
      <alignment horizontal="general" readingOrder="0"/>
    </ndxf>
  </rcc>
  <rcc rId="10148" sId="1">
    <oc r="Q79">
      <f>P89/(N89-O89)</f>
    </oc>
    <nc r="Q79">
      <f>P79/(N79-O79)</f>
    </nc>
  </rcc>
  <rfmt sheetId="1" sqref="S79" start="0" length="0">
    <dxf>
      <alignment horizontal="general" readingOrder="0"/>
    </dxf>
  </rfmt>
  <rcc rId="10149" sId="1">
    <oc r="C80" t="inlineStr">
      <is>
        <t>Голубкова</t>
      </is>
    </oc>
    <nc r="C80" t="inlineStr">
      <is>
        <t>Абрамова Е.Д.</t>
      </is>
    </nc>
  </rcc>
  <rcc rId="10150" sId="1">
    <oc r="D80" t="inlineStr">
      <is>
        <t>ЦИИ МТС</t>
      </is>
    </oc>
    <nc r="D80" t="inlineStr">
      <is>
        <t>ЗАО "САНАТОРИЙ СВЕТЛАНА"</t>
      </is>
    </nc>
  </rcc>
  <rcc rId="10151" sId="1">
    <oc r="E80">
      <v>7704000760</v>
    </oc>
    <nc r="E80">
      <v>7709005073</v>
    </nc>
  </rcc>
  <rcc rId="10152" sId="1">
    <oc r="F80">
      <v>9725021438</v>
    </oc>
    <nc r="F80">
      <v>7716011503</v>
    </nc>
  </rcc>
  <rcc rId="10153" sId="1" numFmtId="19">
    <oc r="G80">
      <v>45391</v>
    </oc>
    <nc r="G80">
      <v>45407</v>
    </nc>
  </rcc>
  <rcc rId="10154" sId="1" numFmtId="23">
    <nc r="H80">
      <v>0.53333333333333333</v>
    </nc>
  </rcc>
  <rcc rId="10155" sId="1" odxf="1" dxf="1" numFmtId="19">
    <nc r="I80">
      <v>45409</v>
    </nc>
    <odxf>
      <numFmt numFmtId="0" formatCode="General"/>
    </odxf>
    <ndxf>
      <numFmt numFmtId="19" formatCode="dd/mm/yyyy"/>
    </ndxf>
  </rcc>
  <rcc rId="10156" sId="1">
    <nc r="J80" t="inlineStr">
      <is>
        <t>482-Ф</t>
      </is>
    </nc>
  </rcc>
  <rcc rId="10157" sId="1">
    <nc r="K80" t="inlineStr">
      <is>
        <t>Отказ</t>
      </is>
    </nc>
  </rcc>
  <rcc rId="10158" sId="1" odxf="1" dxf="1">
    <nc r="L8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</odxf>
    <ndxf>
      <alignment horizontal="left" readingOrder="0"/>
    </ndxf>
  </rcc>
  <rcc rId="10159" sId="1" odxf="1" dxf="1" numFmtId="4">
    <oc r="N80">
      <v>2751312.91</v>
    </oc>
    <nc r="N80">
      <v>1211640.75</v>
    </nc>
    <ndxf>
      <alignment horizontal="general" readingOrder="0"/>
    </ndxf>
  </rcc>
  <rfmt sheetId="1" sqref="O80" start="0" length="0">
    <dxf>
      <alignment horizontal="general" readingOrder="0"/>
    </dxf>
  </rfmt>
  <rcc rId="10160" sId="1" odxf="1" dxf="1" numFmtId="4">
    <oc r="P80">
      <v>481000</v>
    </oc>
    <nc r="P80">
      <v>242328.15</v>
    </nc>
    <ndxf>
      <alignment horizontal="general" readingOrder="0"/>
    </ndxf>
  </rcc>
  <rcc rId="10161" sId="1">
    <oc r="Q80">
      <f>P90/(N90-O90)</f>
    </oc>
    <nc r="Q80">
      <f>P80/(N80-O80)</f>
    </nc>
  </rcc>
  <rfmt sheetId="1" sqref="S80" start="0" length="0">
    <dxf>
      <alignment horizontal="general" readingOrder="0"/>
    </dxf>
  </rfmt>
  <rrc rId="10162" sId="1" ref="A79:XFD79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79:XFD79" start="0" length="0">
      <dxf>
        <font>
          <name val="Times New Roman"/>
          <scheme val="none"/>
        </font>
        <alignment vertical="center" readingOrder="0"/>
      </dxf>
    </rfmt>
    <rfmt sheetId="1" sqref="A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79">
        <v>7703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Абрамова Е.Д.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ГБУЗ "ГКБ им. В.П. ДЕМИХОВА ДЗМ"</t>
        </is>
      </nc>
      <ndxf>
        <alignment horizontal="left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79">
        <v>7709009009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>
        <v>7723084936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79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79">
        <v>0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9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79">
        <v>7002763.2000000002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9">
        <v>26336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79">
        <v>1394421.42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79">
        <f>P79/(N79-O79)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79" start="0" length="0">
      <dxf>
        <alignment horizontal="center" readingOrder="0"/>
      </dxf>
    </rfmt>
    <rfmt sheetId="1" sqref="AK79" start="0" length="0">
      <dxf>
        <alignment horizontal="right" vertical="top" readingOrder="0"/>
      </dxf>
    </rfmt>
  </rrc>
  <rcc rId="10163" sId="1">
    <oc r="B79">
      <v>7706</v>
    </oc>
    <nc r="B79">
      <v>7703</v>
    </nc>
  </rcc>
  <rcc rId="10164" sId="1">
    <oc r="B80">
      <v>7706</v>
    </oc>
    <nc r="B80">
      <v>7704</v>
    </nc>
  </rcc>
  <rcc rId="10165" sId="1">
    <oc r="C80" t="inlineStr">
      <is>
        <t>Голубкова</t>
      </is>
    </oc>
    <nc r="C80" t="inlineStr">
      <is>
        <t>Чеколаева А.В.</t>
      </is>
    </nc>
  </rcc>
  <rcc rId="10166" sId="1" odxf="1" dxf="1">
    <oc r="D80" t="inlineStr">
      <is>
        <t>Упр-е по экспл. жилого фонда УДП</t>
      </is>
    </oc>
    <nc r="D80" t="inlineStr">
      <is>
        <t>ГБУ "Жилищник района Чертаново Центральное"</t>
      </is>
    </nc>
    <ndxf>
      <alignment wrapText="1" readingOrder="0"/>
    </ndxf>
  </rcc>
  <rcc rId="10167" sId="1">
    <oc r="E80">
      <v>7706000161</v>
    </oc>
    <nc r="E80">
      <v>7704050091</v>
    </nc>
  </rcc>
  <rcc rId="10168" sId="1">
    <oc r="F80">
      <v>7710014931</v>
    </oc>
    <nc r="F80">
      <v>7726760660</v>
    </nc>
  </rcc>
  <rcc rId="10169" sId="1" numFmtId="19">
    <oc r="G80">
      <v>45397</v>
    </oc>
    <nc r="G80">
      <v>45372</v>
    </nc>
  </rcc>
  <rcc rId="10170" sId="1" numFmtId="23">
    <nc r="H80">
      <v>0.64374999999999993</v>
    </nc>
  </rcc>
  <rcc rId="10171" sId="1" numFmtId="19">
    <oc r="I80">
      <v>45398</v>
    </oc>
    <nc r="I80">
      <v>45377</v>
    </nc>
  </rcc>
  <rcc rId="10172" sId="1" numFmtId="4">
    <oc r="J80" t="inlineStr">
      <is>
        <t>297-Ф</t>
      </is>
    </oc>
    <nc r="J80">
      <v>108</v>
    </nc>
  </rcc>
  <rcc rId="10173" sId="1" odxf="1" dxf="1">
    <oc r="K80" t="inlineStr">
      <is>
        <t>Разрешение</t>
      </is>
    </oc>
    <nc r="K80" t="inlineStr">
      <is>
        <t>Отказ</t>
      </is>
    </nc>
    <ndxf>
      <alignment horizontal="general" readingOrder="0"/>
    </ndxf>
  </rcc>
  <rcc rId="10174" sId="1" odxf="1" dxf="1">
    <nc r="L8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/>
    <ndxf/>
  </rcc>
  <rcc rId="10175" sId="1" odxf="1" dxf="1" numFmtId="4">
    <oc r="N80">
      <v>450326.86</v>
    </oc>
    <nc r="N80">
      <v>1231610.8</v>
    </nc>
    <ndxf>
      <alignment horizontal="general" readingOrder="0"/>
    </ndxf>
  </rcc>
  <rfmt sheetId="1" sqref="O80" start="0" length="0">
    <dxf>
      <alignment horizontal="general" readingOrder="0"/>
    </dxf>
  </rfmt>
  <rcc rId="10176" sId="1" odxf="1" dxf="1" numFmtId="4">
    <oc r="P80">
      <v>90065.37</v>
    </oc>
    <nc r="P80">
      <v>0</v>
    </nc>
    <ndxf>
      <alignment horizontal="general" readingOrder="0"/>
    </ndxf>
  </rcc>
  <rcc rId="10177" sId="1">
    <oc r="Q80">
      <f>P91/(N91-O91)</f>
    </oc>
    <nc r="Q80">
      <f>P80/(N80-O80)</f>
    </nc>
  </rcc>
  <rfmt sheetId="1" sqref="S80" start="0" length="0">
    <dxf>
      <alignment horizontal="general" readingOrder="0"/>
    </dxf>
  </rfmt>
  <rcc rId="10178" sId="1">
    <oc r="B81">
      <v>7706</v>
    </oc>
    <nc r="B81">
      <v>7704</v>
    </nc>
  </rcc>
  <rcc rId="10179" sId="1">
    <oc r="C81" t="inlineStr">
      <is>
        <t>Николотова</t>
      </is>
    </oc>
    <nc r="C81" t="inlineStr">
      <is>
        <t>Чеколаева А.В.</t>
      </is>
    </nc>
  </rcc>
  <rcc rId="10180" sId="1" odxf="1" dxf="1">
    <oc r="D81" t="inlineStr">
      <is>
        <t>ООО "Рестфест"</t>
      </is>
    </oc>
    <nc r="D81" t="inlineStr">
      <is>
        <t>ГБУ "Жилищник района Чертаново Центральное"</t>
      </is>
    </nc>
    <ndxf>
      <alignment wrapText="1" readingOrder="0"/>
    </ndxf>
  </rcc>
  <rcc rId="10181" sId="1">
    <oc r="E81">
      <v>7706073825</v>
    </oc>
    <nc r="E81">
      <v>7704050091</v>
    </nc>
  </rcc>
  <rcc rId="10182" sId="1">
    <oc r="F81">
      <v>7707443747</v>
    </oc>
    <nc r="F81">
      <v>7726760660</v>
    </nc>
  </rcc>
  <rcc rId="10183" sId="1" numFmtId="19">
    <oc r="G81">
      <v>45397</v>
    </oc>
    <nc r="G81">
      <v>45380</v>
    </nc>
  </rcc>
  <rcc rId="10184" sId="1" numFmtId="23">
    <nc r="H81">
      <v>0.61111111111111105</v>
    </nc>
  </rcc>
  <rcc rId="10185" sId="1" numFmtId="19">
    <oc r="I81">
      <v>45398</v>
    </oc>
    <nc r="I81">
      <v>45385</v>
    </nc>
  </rcc>
  <rcc rId="10186" sId="1" numFmtId="4">
    <oc r="J81" t="inlineStr">
      <is>
        <t>299-Ф</t>
      </is>
    </oc>
    <nc r="J81">
      <v>153</v>
    </nc>
  </rcc>
  <rfmt sheetId="1" sqref="K81" start="0" length="0">
    <dxf>
      <alignment horizontal="general" readingOrder="0"/>
    </dxf>
  </rfmt>
  <rfmt sheetId="1" sqref="L81" start="0" length="0">
    <dxf/>
  </rfmt>
  <rcc rId="10187" sId="1" odxf="1" dxf="1" numFmtId="4">
    <oc r="N81">
      <v>346508.4</v>
    </oc>
    <nc r="N81">
      <v>1231610.8</v>
    </nc>
    <ndxf>
      <alignment horizontal="general" readingOrder="0"/>
    </ndxf>
  </rcc>
  <rcc rId="10188" sId="1" odxf="1" dxf="1">
    <oc r="O81">
      <v>0</v>
    </oc>
    <nc r="O81"/>
    <ndxf>
      <alignment horizontal="general" readingOrder="0"/>
    </ndxf>
  </rcc>
  <rcc rId="10189" sId="1" odxf="1" dxf="1" numFmtId="4">
    <oc r="P81">
      <v>69000</v>
    </oc>
    <nc r="P81">
      <v>195000</v>
    </nc>
    <ndxf>
      <alignment horizontal="general" readingOrder="0"/>
    </ndxf>
  </rcc>
  <rcc rId="10190" sId="1">
    <oc r="Q81">
      <f>P92/(N92-O92)</f>
    </oc>
    <nc r="Q81">
      <f>P81/(N81-O81)</f>
    </nc>
  </rcc>
  <rfmt sheetId="1" sqref="S81" start="0" length="0">
    <dxf>
      <alignment horizontal="general" readingOrder="0"/>
    </dxf>
  </rfmt>
  <rcc rId="10191" sId="1">
    <oc r="B82">
      <v>7711</v>
    </oc>
    <nc r="B82">
      <v>7704</v>
    </nc>
  </rcc>
  <rcc rId="10192" sId="1">
    <oc r="C82" t="inlineStr">
      <is>
        <t>Месевря</t>
      </is>
    </oc>
    <nc r="C82" t="inlineStr">
      <is>
        <t>Чеколаева А.В.</t>
      </is>
    </nc>
  </rcc>
  <rcc rId="10193" sId="1" odxf="1" dxf="1">
    <oc r="D82" t="inlineStr">
      <is>
        <t>Благотварительное медецинское частное учреждение "Детский Хоспис"</t>
      </is>
    </oc>
    <nc r="D82" t="inlineStr">
      <is>
        <t>ООО "ОУПЕН Мск"</t>
      </is>
    </nc>
    <ndxf>
      <alignment wrapText="1" readingOrder="0"/>
    </ndxf>
  </rcc>
  <rcc rId="10194" sId="1">
    <oc r="E82">
      <v>7711060665</v>
    </oc>
    <nc r="E82">
      <v>7704031860</v>
    </nc>
  </rcc>
  <rcc rId="10195" sId="1">
    <oc r="F82">
      <v>7704280906</v>
    </oc>
    <nc r="F82">
      <v>7725693725</v>
    </nc>
  </rcc>
  <rcc rId="10196" sId="1" numFmtId="19">
    <oc r="G82">
      <v>45392</v>
    </oc>
    <nc r="G82">
      <v>45390</v>
    </nc>
  </rcc>
  <rcc rId="10197" sId="1" numFmtId="23">
    <oc r="H82" t="inlineStr">
      <is>
        <t>14.26</t>
      </is>
    </oc>
    <nc r="H82">
      <v>0.66805555555555562</v>
    </nc>
  </rcc>
  <rcc rId="10198" sId="1" numFmtId="19">
    <oc r="I82">
      <v>45399</v>
    </oc>
    <nc r="I82">
      <v>45392</v>
    </nc>
  </rcc>
  <rcc rId="10199" sId="1" numFmtId="4">
    <oc r="J82" t="inlineStr">
      <is>
        <t>311-Ф</t>
      </is>
    </oc>
    <nc r="J82">
      <v>223</v>
    </nc>
  </rcc>
  <rcc rId="10200" sId="1" odxf="1" dxf="1">
    <oc r="K82" t="inlineStr">
      <is>
        <t>разрешение</t>
      </is>
    </oc>
    <nc r="K82" t="inlineStr">
      <is>
        <t>Разрешение</t>
      </is>
    </nc>
    <ndxf>
      <alignment horizontal="general" readingOrder="0"/>
    </ndxf>
  </rcc>
  <rfmt sheetId="1" sqref="L82" start="0" length="0">
    <dxf/>
  </rfmt>
  <rfmt sheetId="1" sqref="M82" start="0" length="0">
    <dxf>
      <alignment horizontal="center" readingOrder="0"/>
    </dxf>
  </rfmt>
  <rcc rId="10201" sId="1" numFmtId="4">
    <oc r="N82">
      <v>532822.19999999995</v>
    </oc>
    <nc r="N82">
      <v>5581682.3099999996</v>
    </nc>
  </rcc>
  <rcc rId="10202" sId="1" odxf="1" dxf="1" numFmtId="4">
    <oc r="O82">
      <v>0</v>
    </oc>
    <nc r="O82">
      <v>26548.21</v>
    </nc>
    <ndxf>
      <alignment horizontal="general" readingOrder="0"/>
    </ndxf>
  </rcc>
  <rcc rId="10203" sId="1" numFmtId="4">
    <oc r="P82">
      <v>106564.44</v>
    </oc>
    <nc r="P82">
      <v>1095250</v>
    </nc>
  </rcc>
  <rcc rId="10204" sId="1">
    <oc r="Q82">
      <f>P93/(N93-O93)</f>
    </oc>
    <nc r="Q82">
      <f>P82/(N82-O82)</f>
    </nc>
  </rcc>
  <rcc rId="10205" sId="1">
    <oc r="B83">
      <v>7711</v>
    </oc>
    <nc r="B83">
      <v>7704</v>
    </nc>
  </rcc>
  <rcc rId="10206" sId="1">
    <oc r="C83" t="inlineStr">
      <is>
        <t>Месевря</t>
      </is>
    </oc>
    <nc r="C83" t="inlineStr">
      <is>
        <t>Чеколаева А.В.</t>
      </is>
    </nc>
  </rcc>
  <rcc rId="10207" sId="1" odxf="1" dxf="1">
    <oc r="D83" t="inlineStr">
      <is>
        <t>ООО "Галерея-Алекс"</t>
      </is>
    </oc>
    <nc r="D83" t="inlineStr">
      <is>
        <t>ООО "Доменик СНГ"</t>
      </is>
    </nc>
    <ndxf>
      <alignment wrapText="1" readingOrder="0"/>
    </ndxf>
  </rcc>
  <rcc rId="10208" sId="1">
    <oc r="E83">
      <v>7711015637</v>
    </oc>
    <nc r="E83">
      <v>7704030332</v>
    </nc>
  </rcc>
  <rcc rId="10209" sId="1">
    <oc r="F83">
      <v>7704520601</v>
    </oc>
    <nc r="F83">
      <v>5046062009</v>
    </nc>
  </rcc>
  <rcc rId="10210" sId="1" numFmtId="19">
    <oc r="G83">
      <v>45397</v>
    </oc>
    <nc r="G83">
      <v>45392</v>
    </nc>
  </rcc>
  <rcc rId="10211" sId="1" numFmtId="23">
    <oc r="H83">
      <v>0.48472222222222222</v>
    </oc>
    <nc r="H83">
      <v>0.7368055555555556</v>
    </nc>
  </rcc>
  <rcc rId="10212" sId="1" numFmtId="19">
    <oc r="I83">
      <v>45400</v>
    </oc>
    <nc r="I83">
      <v>45394</v>
    </nc>
  </rcc>
  <rcc rId="10213" sId="1" numFmtId="4">
    <oc r="J83" t="inlineStr">
      <is>
        <t>341-Ф</t>
      </is>
    </oc>
    <nc r="J83">
      <v>257</v>
    </nc>
  </rcc>
  <rcc rId="10214" sId="1" odxf="1" dxf="1">
    <oc r="K83" t="inlineStr">
      <is>
        <t>разрешение</t>
      </is>
    </oc>
    <nc r="K83" t="inlineStr">
      <is>
        <t>Разрешение</t>
      </is>
    </nc>
    <ndxf>
      <alignment horizontal="general" readingOrder="0"/>
    </ndxf>
  </rcc>
  <rfmt sheetId="1" sqref="L83" start="0" length="0">
    <dxf/>
  </rfmt>
  <rcc rId="10215" sId="1" odxf="1" dxf="1">
    <nc r="M83" t="inlineStr">
      <is>
        <t>ЕПГУ</t>
      </is>
    </nc>
    <odxf>
      <alignment horizontal="general" readingOrder="0"/>
    </odxf>
    <ndxf>
      <alignment horizontal="center" readingOrder="0"/>
    </ndxf>
  </rcc>
  <rcc rId="10216" sId="1" numFmtId="4">
    <oc r="N83">
      <v>3345479.62</v>
    </oc>
    <nc r="N83">
      <v>158468.37</v>
    </nc>
  </rcc>
  <rcc rId="10217" sId="1" odxf="1" dxf="1">
    <oc r="O83">
      <v>0</v>
    </oc>
    <nc r="O83"/>
    <ndxf>
      <alignment horizontal="general" readingOrder="0"/>
    </ndxf>
  </rcc>
  <rcc rId="10218" sId="1" numFmtId="4">
    <oc r="P83">
      <v>669000</v>
    </oc>
    <nc r="P83">
      <v>31693.67</v>
    </nc>
  </rcc>
  <rcc rId="10219" sId="1">
    <oc r="Q83">
      <f>P94/(N94-O94)</f>
    </oc>
    <nc r="Q83">
      <f>P83/(N83-O83)</f>
    </nc>
  </rcc>
  <rcc rId="10220" sId="1">
    <oc r="B84">
      <v>7711</v>
    </oc>
    <nc r="B84">
      <v>7704</v>
    </nc>
  </rcc>
  <rcc rId="10221" sId="1">
    <oc r="C84" t="inlineStr">
      <is>
        <t>Месевря</t>
      </is>
    </oc>
    <nc r="C84" t="inlineStr">
      <is>
        <t>Чеколаева А.В.</t>
      </is>
    </nc>
  </rcc>
  <rcc rId="10222" sId="1" odxf="1" dxf="1">
    <oc r="D84" t="inlineStr">
      <is>
        <t>ООО "ГОРИЗОНТ"</t>
      </is>
    </oc>
    <nc r="D84" t="inlineStr">
      <is>
        <t>ООО "Айтек"</t>
      </is>
    </nc>
    <ndxf>
      <alignment wrapText="1" readingOrder="0"/>
    </ndxf>
  </rcc>
  <rcc rId="10223" sId="1">
    <oc r="E84">
      <v>7711071912</v>
    </oc>
    <nc r="E84">
      <v>7704033843</v>
    </nc>
  </rcc>
  <rcc rId="10224" sId="1">
    <oc r="F84">
      <v>7704340060</v>
    </oc>
    <nc r="F84">
      <v>7724755070</v>
    </nc>
  </rcc>
  <rcc rId="10225" sId="1" numFmtId="19">
    <oc r="G84">
      <v>45397</v>
    </oc>
    <nc r="G84">
      <v>45394</v>
    </nc>
  </rcc>
  <rcc rId="10226" sId="1" numFmtId="23">
    <oc r="H84">
      <v>0.48541666666666666</v>
    </oc>
    <nc r="H84">
      <v>0.4770833333333333</v>
    </nc>
  </rcc>
  <rcc rId="10227" sId="1" numFmtId="19">
    <oc r="I84">
      <v>45399</v>
    </oc>
    <nc r="I84">
      <v>45397</v>
    </nc>
  </rcc>
  <rcc rId="10228" sId="1" numFmtId="4">
    <oc r="J84" t="inlineStr">
      <is>
        <t>329-Ф</t>
      </is>
    </oc>
    <nc r="J84">
      <v>285</v>
    </nc>
  </rcc>
  <rcc rId="10229" sId="1" odxf="1" dxf="1">
    <oc r="K84" t="inlineStr">
      <is>
        <t>разрешение</t>
      </is>
    </oc>
    <nc r="K84" t="inlineStr">
      <is>
        <t>Разрешение</t>
      </is>
    </nc>
    <ndxf>
      <alignment horizontal="general" readingOrder="0"/>
    </ndxf>
  </rcc>
  <rfmt sheetId="1" sqref="L84" start="0" length="0">
    <dxf/>
  </rfmt>
  <rcc rId="10230" sId="1" odxf="1" dxf="1">
    <nc r="M84" t="inlineStr">
      <is>
        <t>ЕПГУ</t>
      </is>
    </nc>
    <odxf>
      <alignment horizontal="general" readingOrder="0"/>
    </odxf>
    <ndxf>
      <alignment horizontal="center" readingOrder="0"/>
    </ndxf>
  </rcc>
  <rcc rId="10231" sId="1" numFmtId="4">
    <oc r="N84">
      <v>737865.15</v>
    </oc>
    <nc r="N84">
      <v>1921695.92</v>
    </nc>
  </rcc>
  <rcc rId="10232" sId="1" odxf="1" dxf="1">
    <oc r="O84">
      <v>0</v>
    </oc>
    <nc r="O84"/>
    <ndxf>
      <alignment horizontal="general" readingOrder="0"/>
    </ndxf>
  </rcc>
  <rcc rId="10233" sId="1" numFmtId="4">
    <oc r="P84">
      <v>147000</v>
    </oc>
    <nc r="P84">
      <v>384339.18</v>
    </nc>
  </rcc>
  <rcc rId="10234" sId="1">
    <oc r="Q84">
      <f>P95/(N95-O95)</f>
    </oc>
    <nc r="Q84">
      <f>P84/(N84-O84)</f>
    </nc>
  </rcc>
  <rcc rId="10235" sId="1">
    <oc r="B85">
      <v>7713</v>
    </oc>
    <nc r="B85">
      <v>7704</v>
    </nc>
  </rcc>
  <rcc rId="10236" sId="1">
    <oc r="C85" t="inlineStr">
      <is>
        <t>Катаева Л.И.</t>
      </is>
    </oc>
    <nc r="C85" t="inlineStr">
      <is>
        <t>Чеколаева А.В.</t>
      </is>
    </nc>
  </rcc>
  <rcc rId="10237" sId="1" odxf="1" dxf="1">
    <oc r="D85" t="inlineStr">
      <is>
        <t>САО "ВСК"</t>
      </is>
    </oc>
    <nc r="D85" t="inlineStr">
      <is>
        <t>ГБУ "Жилищник района Чертаново Северное"</t>
      </is>
    </nc>
    <ndxf>
      <alignment wrapText="1" readingOrder="0"/>
    </ndxf>
  </rcc>
  <rcc rId="10238" sId="1">
    <oc r="E85">
      <v>7739002223</v>
    </oc>
    <nc r="E85">
      <v>7704049904</v>
    </nc>
  </rcc>
  <rcc rId="10239" sId="1">
    <oc r="F85">
      <v>7710026574</v>
    </oc>
    <nc r="F85">
      <v>7726759143</v>
    </nc>
  </rcc>
  <rcc rId="10240" sId="1" numFmtId="19">
    <oc r="G85">
      <v>45356</v>
    </oc>
    <nc r="G85">
      <v>45394</v>
    </nc>
  </rcc>
  <rcc rId="10241" sId="1" numFmtId="23">
    <oc r="H85">
      <v>0.74236111111111114</v>
    </oc>
    <nc r="H85">
      <v>0.6381944444444444</v>
    </nc>
  </rcc>
  <rcc rId="10242" sId="1" numFmtId="19">
    <oc r="I85">
      <v>45371</v>
    </oc>
    <nc r="I85">
      <v>45400</v>
    </nc>
  </rcc>
  <rcc rId="10243" sId="1" numFmtId="4">
    <oc r="J85" t="inlineStr">
      <is>
        <t>73-Ф</t>
      </is>
    </oc>
    <nc r="J85">
      <v>337</v>
    </nc>
  </rcc>
  <rfmt sheetId="1" sqref="K85" start="0" length="0">
    <dxf>
      <alignment horizontal="general" readingOrder="0"/>
    </dxf>
  </rfmt>
  <rfmt sheetId="1" sqref="L85" start="0" length="0">
    <dxf>
      <alignment wrapText="0" readingOrder="0"/>
    </dxf>
  </rfmt>
  <rcc rId="10244" sId="1">
    <oc r="M85" t="inlineStr">
      <is>
        <t>#Ф</t>
      </is>
    </oc>
    <nc r="M85" t="inlineStr">
      <is>
        <t>ЕПГУ</t>
      </is>
    </nc>
  </rcc>
  <rcc rId="10245" sId="1" numFmtId="4">
    <oc r="N85">
      <v>29563647.640000001</v>
    </oc>
    <nc r="N85">
      <v>997348.38</v>
    </nc>
  </rcc>
  <rcc rId="10246" sId="1" odxf="1" dxf="1">
    <oc r="O85">
      <v>0</v>
    </oc>
    <nc r="O85"/>
    <ndxf>
      <alignment horizontal="general" readingOrder="0"/>
    </ndxf>
  </rcc>
  <rcc rId="10247" sId="1" numFmtId="4">
    <oc r="P85">
      <v>5872500</v>
    </oc>
    <nc r="P85">
      <v>150150</v>
    </nc>
  </rcc>
  <rcc rId="10248" sId="1">
    <oc r="Q85">
      <f>P96/(N96-O96)</f>
    </oc>
    <nc r="Q85">
      <f>P85/(N85-O85)</f>
    </nc>
  </rcc>
  <rcc rId="10249" sId="1">
    <oc r="B86">
      <v>7713</v>
    </oc>
    <nc r="B86">
      <v>7704</v>
    </nc>
  </rcc>
  <rcc rId="10250" sId="1">
    <oc r="C86" t="inlineStr">
      <is>
        <t>Катаева Л.И.</t>
      </is>
    </oc>
    <nc r="C86" t="inlineStr">
      <is>
        <t>Чеколаева А.В.</t>
      </is>
    </nc>
  </rcc>
  <rcc rId="10251" sId="1" odxf="1" dxf="1">
    <oc r="D86" t="inlineStr">
      <is>
        <t>АНО ИНО "Профессионал"</t>
      </is>
    </oc>
    <nc r="D86" t="inlineStr">
      <is>
        <t>ГБУ "Жилищник района Марьино"</t>
      </is>
    </nc>
    <ndxf>
      <alignment wrapText="1" readingOrder="0"/>
    </ndxf>
  </rcc>
  <rcc rId="10252" sId="1">
    <oc r="E86">
      <v>7708049065</v>
    </oc>
    <nc r="E86">
      <v>7704052684</v>
    </nc>
  </rcc>
  <rcc rId="10253" sId="1">
    <oc r="F86">
      <v>7709442428</v>
    </oc>
    <nc r="F86">
      <v>772396685</v>
    </nc>
  </rcc>
  <rcc rId="10254" sId="1" numFmtId="19">
    <oc r="G86">
      <v>45370</v>
    </oc>
    <nc r="G86">
      <v>45397</v>
    </nc>
  </rcc>
  <rcc rId="10255" sId="1" numFmtId="23">
    <oc r="H86">
      <v>0.70833333333333337</v>
    </oc>
    <nc r="H86">
      <v>0.63958333333333328</v>
    </nc>
  </rcc>
  <rcc rId="10256" sId="1" numFmtId="19">
    <oc r="I86">
      <v>45376</v>
    </oc>
    <nc r="I86">
      <v>45400</v>
    </nc>
  </rcc>
  <rcc rId="10257" sId="1" numFmtId="4">
    <oc r="J86" t="inlineStr">
      <is>
        <t>100-Ф</t>
      </is>
    </oc>
    <nc r="J86">
      <v>336</v>
    </nc>
  </rcc>
  <rcc rId="10258" sId="1" odxf="1" dxf="1">
    <oc r="K86" t="inlineStr">
      <is>
        <t>Отказ</t>
      </is>
    </oc>
    <nc r="K86" t="inlineStr">
      <is>
        <t>Разрешение</t>
      </is>
    </nc>
    <ndxf>
      <alignment horizontal="general" readingOrder="0"/>
    </ndxf>
  </rcc>
  <rcc rId="10259" sId="1" odxf="1" dxf="1">
    <oc r="L86" t="inlineStr">
      <is>
        <t>Предоставление неполного комплекта документов</t>
      </is>
    </oc>
    <nc r="L86"/>
    <ndxf>
      <alignment wrapText="0" readingOrder="0"/>
    </ndxf>
  </rcc>
  <rcc rId="10260" sId="1" numFmtId="4">
    <oc r="N86">
      <v>35965.74</v>
    </oc>
    <nc r="N86">
      <v>1788914.27</v>
    </nc>
  </rcc>
  <rcc rId="10261" sId="1" odxf="1" dxf="1">
    <oc r="O86">
      <v>0</v>
    </oc>
    <nc r="O86"/>
    <ndxf>
      <alignment horizontal="general" readingOrder="0"/>
    </ndxf>
  </rcc>
  <rcc rId="10262" sId="1" numFmtId="4">
    <oc r="P86">
      <v>0</v>
    </oc>
    <nc r="P86">
      <v>305058.3</v>
    </nc>
  </rcc>
  <rcc rId="10263" sId="1">
    <oc r="Q86">
      <f>P97/(N97-O97)</f>
    </oc>
    <nc r="Q86">
      <f>P86/(N86-O86)</f>
    </nc>
  </rcc>
  <rcc rId="10264" sId="1">
    <oc r="B87">
      <v>7713</v>
    </oc>
    <nc r="B87">
      <v>7704</v>
    </nc>
  </rcc>
  <rcc rId="10265" sId="1">
    <oc r="C87" t="inlineStr">
      <is>
        <t>Катаева Л.И.</t>
      </is>
    </oc>
    <nc r="C87" t="inlineStr">
      <is>
        <t>Чеколаева А.В.</t>
      </is>
    </nc>
  </rcc>
  <rcc rId="10266" sId="1" odxf="1" dxf="1">
    <oc r="D87" t="inlineStr">
      <is>
        <t>ЧУ БИОР "Умней"</t>
      </is>
    </oc>
    <nc r="D87" t="inlineStr">
      <is>
        <t>ГБУ "Жилищник Мещанского района"</t>
      </is>
    </nc>
    <ndxf>
      <alignment wrapText="1" readingOrder="0"/>
    </ndxf>
  </rcc>
  <rcc rId="10267" sId="1">
    <oc r="E87">
      <v>7708038500</v>
    </oc>
    <nc r="E87">
      <v>7704049903</v>
    </nc>
  </rcc>
  <rcc rId="10268" sId="1">
    <oc r="F87">
      <v>7709439560</v>
    </oc>
    <nc r="F87">
      <v>7702847506</v>
    </nc>
  </rcc>
  <rcc rId="10269" sId="1" numFmtId="19">
    <oc r="G87">
      <v>45370</v>
    </oc>
    <nc r="G87">
      <v>45401</v>
    </nc>
  </rcc>
  <rcc rId="10270" sId="1" numFmtId="23">
    <oc r="H87">
      <v>0.72222222222222221</v>
    </oc>
    <nc r="H87">
      <v>0.43472222222222223</v>
    </nc>
  </rcc>
  <rcc rId="10271" sId="1" numFmtId="19">
    <oc r="I87">
      <v>45376</v>
    </oc>
    <nc r="I87">
      <v>45405</v>
    </nc>
  </rcc>
  <rcc rId="10272" sId="1" numFmtId="4">
    <oc r="J87" t="inlineStr">
      <is>
        <t>88-Ф</t>
      </is>
    </oc>
    <nc r="J87">
      <v>399</v>
    </nc>
  </rcc>
  <rcc rId="10273" sId="1" odxf="1" dxf="1">
    <oc r="K87" t="inlineStr">
      <is>
        <t>Отказ</t>
      </is>
    </oc>
    <nc r="K87" t="inlineStr">
      <is>
        <t>Разрешение</t>
      </is>
    </nc>
    <ndxf>
      <alignment horizontal="general" readingOrder="0"/>
    </ndxf>
  </rcc>
  <rcc rId="10274" sId="1" odxf="1" dxf="1">
    <oc r="L87" t="inlineStr">
      <is>
        <t>Предоставление неполного комплекта документов</t>
      </is>
    </oc>
    <nc r="L87"/>
    <ndxf>
      <alignment wrapText="0" readingOrder="0"/>
    </ndxf>
  </rcc>
  <rcc rId="10275" sId="1">
    <nc r="M87" t="inlineStr">
      <is>
        <t>ЕПГУ</t>
      </is>
    </nc>
  </rcc>
  <rcc rId="10276" sId="1" numFmtId="4">
    <oc r="N87">
      <v>445493.39</v>
    </oc>
    <nc r="N87">
      <v>1176666.93</v>
    </nc>
  </rcc>
  <rcc rId="10277" sId="1" odxf="1" dxf="1">
    <oc r="O87">
      <v>0</v>
    </oc>
    <nc r="O87"/>
    <ndxf>
      <alignment horizontal="general" readingOrder="0"/>
    </ndxf>
  </rcc>
  <rcc rId="10278" sId="1" numFmtId="4">
    <oc r="P87">
      <v>0</v>
    </oc>
    <nc r="P87">
      <v>235333.39</v>
    </nc>
  </rcc>
  <rcc rId="10279" sId="1">
    <oc r="Q87">
      <f>P98/(N98-O98)</f>
    </oc>
    <nc r="Q87">
      <f>P87/(N87-O87)</f>
    </nc>
  </rcc>
  <rcc rId="10280" sId="1">
    <oc r="B88">
      <v>7713</v>
    </oc>
    <nc r="B88">
      <v>7704</v>
    </nc>
  </rcc>
  <rcc rId="10281" sId="1">
    <oc r="C88" t="inlineStr">
      <is>
        <t>Катаева Л.И.</t>
      </is>
    </oc>
    <nc r="C88" t="inlineStr">
      <is>
        <t>Чеколаева А.В.</t>
      </is>
    </nc>
  </rcc>
  <rcc rId="10282" sId="1" odxf="1" dxf="1">
    <oc r="D88" t="inlineStr">
      <is>
        <t>АО "Ударница"</t>
      </is>
    </oc>
    <nc r="D88" t="inlineStr">
      <is>
        <t>ГБУ "Жилищник района Митино"</t>
      </is>
    </nc>
    <ndxf>
      <alignment wrapText="1" readingOrder="0"/>
    </ndxf>
  </rcc>
  <rcc rId="10283" sId="1">
    <oc r="E88">
      <v>7713000054</v>
    </oc>
    <nc r="E88">
      <v>7704050163</v>
    </nc>
  </rcc>
  <rcc rId="10284" sId="1">
    <oc r="F88">
      <v>7706042326</v>
    </oc>
    <nc r="F88">
      <v>7733902394</v>
    </nc>
  </rcc>
  <rcc rId="10285" sId="1" numFmtId="19">
    <oc r="G88">
      <v>45377</v>
    </oc>
    <nc r="G88">
      <v>45404</v>
    </nc>
  </rcc>
  <rcc rId="10286" sId="1" numFmtId="23">
    <oc r="H88">
      <v>0.46736111111111112</v>
    </oc>
    <nc r="H88">
      <v>0.44027777777777777</v>
    </nc>
  </rcc>
  <rcc rId="10287" sId="1" numFmtId="19">
    <oc r="I88">
      <v>45383</v>
    </oc>
    <nc r="I88">
      <v>45405</v>
    </nc>
  </rcc>
  <rcc rId="10288" sId="1" numFmtId="4">
    <oc r="J88" t="inlineStr">
      <is>
        <t>141-Ф</t>
      </is>
    </oc>
    <nc r="J88">
      <v>398</v>
    </nc>
  </rcc>
  <rfmt sheetId="1" sqref="K88" start="0" length="0">
    <dxf>
      <alignment horizontal="general" readingOrder="0"/>
    </dxf>
  </rfmt>
  <rfmt sheetId="1" sqref="L88" start="0" length="0">
    <dxf>
      <alignment wrapText="0" readingOrder="0"/>
    </dxf>
  </rfmt>
  <rcc rId="10289" sId="1" numFmtId="4">
    <oc r="N88">
      <v>2170392.58</v>
    </oc>
    <nc r="N88">
      <v>1711335.58</v>
    </nc>
  </rcc>
  <rcc rId="10290" sId="1" odxf="1" dxf="1">
    <oc r="O88">
      <v>0</v>
    </oc>
    <nc r="O88"/>
    <ndxf>
      <alignment horizontal="general" readingOrder="0"/>
    </ndxf>
  </rcc>
  <rcc rId="10291" sId="1" numFmtId="4">
    <oc r="P88">
      <v>434078</v>
    </oc>
    <nc r="P88">
      <v>342267.12</v>
    </nc>
  </rcc>
  <rcc rId="10292" sId="1">
    <oc r="Q88">
      <f>P99/(N99-O99)</f>
    </oc>
    <nc r="Q88">
      <f>P88/(N88-O88)</f>
    </nc>
  </rcc>
  <rcc rId="10293" sId="1">
    <oc r="B89">
      <v>7713</v>
    </oc>
    <nc r="B89">
      <v>7704</v>
    </nc>
  </rcc>
  <rcc rId="10294" sId="1">
    <oc r="C89" t="inlineStr">
      <is>
        <t>Катаева Л.И.</t>
      </is>
    </oc>
    <nc r="C89" t="inlineStr">
      <is>
        <t>Чеколаева А.В.</t>
      </is>
    </nc>
  </rcc>
  <rcc rId="10295" sId="1" odxf="1" dxf="1">
    <oc r="D89" t="inlineStr">
      <is>
        <t>АО "ОМПК"</t>
      </is>
    </oc>
    <nc r="D89" t="inlineStr">
      <is>
        <t>ГБУ "ГОРМОСТ"</t>
      </is>
    </nc>
    <ndxf>
      <alignment wrapText="1" readingOrder="0"/>
    </ndxf>
  </rcc>
  <rcc rId="10296" sId="1">
    <oc r="E89">
      <v>7713000003</v>
    </oc>
    <nc r="E89">
      <v>7704039216</v>
    </nc>
  </rcc>
  <rcc rId="10297" sId="1">
    <oc r="F89">
      <v>7715034360</v>
    </oc>
    <nc r="F89">
      <v>7722765428</v>
    </nc>
  </rcc>
  <rcc rId="10298" sId="1" numFmtId="19">
    <oc r="G89">
      <v>45379</v>
    </oc>
    <nc r="G89">
      <v>45405</v>
    </nc>
  </rcc>
  <rcc rId="10299" sId="1" numFmtId="23">
    <oc r="H89">
      <v>0.43055555555555558</v>
    </oc>
    <nc r="H89">
      <v>0.62916666666666665</v>
    </nc>
  </rcc>
  <rcc rId="10300" sId="1" odxf="1" dxf="1">
    <oc r="I89">
      <v>45392</v>
    </oc>
    <nc r="I89"/>
    <ndxf>
      <numFmt numFmtId="0" formatCode="General"/>
    </ndxf>
  </rcc>
  <rcc rId="10301" sId="1" numFmtId="4">
    <oc r="J89" t="inlineStr">
      <is>
        <t>226-Ф</t>
      </is>
    </oc>
    <nc r="J89">
      <v>1255</v>
    </nc>
  </rcc>
  <rcc rId="10302" sId="1" odxf="1" dxf="1">
    <oc r="K89" t="inlineStr">
      <is>
        <t>Разрешение</t>
      </is>
    </oc>
    <nc r="K89"/>
    <ndxf>
      <alignment horizontal="general" readingOrder="0"/>
    </ndxf>
  </rcc>
  <rfmt sheetId="1" sqref="L89" start="0" length="0">
    <dxf>
      <alignment wrapText="0" readingOrder="0"/>
    </dxf>
  </rfmt>
  <rcc rId="10303" sId="1" numFmtId="4">
    <oc r="N89">
      <v>26315932.640000001</v>
    </oc>
    <nc r="N89">
      <v>25487895.84</v>
    </nc>
  </rcc>
  <rcc rId="10304" sId="1" odxf="1" dxf="1">
    <oc r="O89">
      <v>803259.1</v>
    </oc>
    <nc r="O89"/>
    <ndxf>
      <alignment horizontal="general" readingOrder="0"/>
    </ndxf>
  </rcc>
  <rcc rId="10305" sId="1" numFmtId="4">
    <oc r="P89">
      <v>5102534.71</v>
    </oc>
    <nc r="P89">
      <v>5092912.5</v>
    </nc>
  </rcc>
  <rcc rId="10306" sId="1">
    <oc r="Q89">
      <f>P100/(N100-O100)</f>
    </oc>
    <nc r="Q89">
      <f>P89/(N89-O89)</f>
    </nc>
  </rcc>
  <rcc rId="10307" sId="1">
    <oc r="B90">
      <v>7713</v>
    </oc>
    <nc r="B90">
      <v>7704</v>
    </nc>
  </rcc>
  <rcc rId="10308" sId="1">
    <oc r="C90" t="inlineStr">
      <is>
        <t>Катаева Л.И.</t>
      </is>
    </oc>
    <nc r="C90" t="inlineStr">
      <is>
        <t>Чеколаева А.В.</t>
      </is>
    </nc>
  </rcc>
  <rcc rId="10309" sId="1" odxf="1" dxf="1">
    <oc r="D90" t="inlineStr">
      <is>
        <t>ООО "Лаборатория Гемотест"</t>
      </is>
    </oc>
    <nc r="D90" t="inlineStr">
      <is>
        <t>ГБУ "Жилищник района Бирюлево Западное"</t>
      </is>
    </nc>
    <ndxf>
      <alignment wrapText="1" readingOrder="0"/>
    </ndxf>
  </rcc>
  <rcc rId="10310" sId="1">
    <oc r="E90">
      <v>7708017587</v>
    </oc>
    <nc r="E90">
      <v>7704050124</v>
    </nc>
  </rcc>
  <rcc rId="10311" sId="1">
    <oc r="F90">
      <v>7709383571</v>
    </oc>
    <nc r="F90">
      <v>7724944006</v>
    </nc>
  </rcc>
  <rcc rId="10312" sId="1" numFmtId="19">
    <oc r="G90">
      <v>45383</v>
    </oc>
    <nc r="G90">
      <v>45414</v>
    </nc>
  </rcc>
  <rcc rId="10313" sId="1" numFmtId="23">
    <oc r="H90">
      <v>0.65625</v>
    </oc>
    <nc r="H90">
      <v>0.69513888888888886</v>
    </nc>
  </rcc>
  <rcc rId="10314" sId="1">
    <oc r="I90">
      <v>45387</v>
    </oc>
    <nc r="I90"/>
  </rcc>
  <rcc rId="10315" sId="1">
    <oc r="J90">
      <v>172</v>
    </oc>
    <nc r="J90"/>
  </rcc>
  <rcc rId="10316" sId="1" odxf="1" dxf="1">
    <oc r="K90" t="inlineStr">
      <is>
        <t>Разрешение</t>
      </is>
    </oc>
    <nc r="K90"/>
    <ndxf>
      <alignment horizontal="general" readingOrder="0"/>
    </ndxf>
  </rcc>
  <rfmt sheetId="1" sqref="L90" start="0" length="0">
    <dxf>
      <alignment wrapText="0" readingOrder="0"/>
    </dxf>
  </rfmt>
  <rcc rId="10317" sId="1" odxf="1" dxf="1" numFmtId="4">
    <oc r="N90">
      <v>2074065.83</v>
    </oc>
    <nc r="N90">
      <v>1001464.18</v>
    </nc>
    <ndxf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18" sId="1" odxf="1" dxf="1">
    <oc r="O90">
      <v>0</v>
    </oc>
    <nc r="O90"/>
    <ndxf>
      <alignment horizontal="general" readingOrder="0"/>
    </ndxf>
  </rcc>
  <rcc rId="10319" sId="1" odxf="1" dxf="1" numFmtId="4">
    <oc r="P90">
      <v>414813.17</v>
    </oc>
    <nc r="P90">
      <v>200000</v>
    </nc>
    <ndxf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320" sId="1">
    <oc r="Q90">
      <f>P101/(N101-O101)</f>
    </oc>
    <nc r="Q90">
      <f>P90/(N90-O90)</f>
    </nc>
  </rcc>
  <rrc rId="10321" sId="1" ref="A90:XFD90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90:XFD90" start="0" length="0">
      <dxf>
        <font>
          <name val="Times New Roman"/>
          <scheme val="none"/>
        </font>
        <alignment vertical="center" readingOrder="0"/>
      </dxf>
    </rfmt>
    <rfmt sheetId="1" sqref="A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90">
        <v>7704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 t="inlineStr">
        <is>
          <t>Чеколаева А.В.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 t="inlineStr">
        <is>
          <t>ГБУ "Жилищник района Бирюлево Западное"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0">
        <v>7704050124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0">
        <v>7724944006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90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90">
        <v>0.69513888888888886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0" start="0" length="0">
      <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90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90">
        <v>1001464.18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9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0">
        <v>200000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0">
        <f>P90/(N90-O90)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90" start="0" length="0">
      <dxf>
        <alignment horizontal="center" readingOrder="0"/>
      </dxf>
    </rfmt>
  </rrc>
  <rcc rId="10322" sId="1">
    <oc r="B90">
      <v>7713</v>
    </oc>
    <nc r="B90">
      <v>7706</v>
    </nc>
  </rcc>
  <rcc rId="10323" sId="1">
    <oc r="C90" t="inlineStr">
      <is>
        <t>Фролова А.А.</t>
      </is>
    </oc>
    <nc r="C90" t="inlineStr">
      <is>
        <t>Голубкова</t>
      </is>
    </nc>
  </rcc>
  <rcc rId="10324" sId="1">
    <oc r="D90" t="inlineStr">
      <is>
        <t>ООО " Айэфсиэм Групп"</t>
      </is>
    </oc>
    <nc r="D90" t="inlineStr">
      <is>
        <t>СПАО "РЕСО- Гарантия"</t>
      </is>
    </nc>
  </rcc>
  <rcc rId="10325" sId="1">
    <oc r="E90">
      <v>7739006527</v>
    </oc>
    <nc r="E90">
      <v>7706002064</v>
    </nc>
  </rcc>
  <rcc rId="10326" sId="1">
    <oc r="F90">
      <v>7722267655</v>
    </oc>
    <nc r="F90">
      <v>7710045520</v>
    </nc>
  </rcc>
  <rcc rId="10327" sId="1" numFmtId="19">
    <oc r="G90">
      <v>45384</v>
    </oc>
    <nc r="G90">
      <v>45355</v>
    </nc>
  </rcc>
  <rcc rId="10328" sId="1" numFmtId="23">
    <oc r="H90">
      <v>0.58680555555555558</v>
    </oc>
    <nc r="H90">
      <v>0.70138888888888884</v>
    </nc>
  </rcc>
  <rcc rId="10329" sId="1" odxf="1" dxf="1" numFmtId="19">
    <oc r="I90">
      <v>45385</v>
    </oc>
    <nc r="I90">
      <v>45372</v>
    </nc>
    <ndxf>
      <alignment horizontal="center" readingOrder="0"/>
    </ndxf>
  </rcc>
  <rcc rId="10330" sId="1" numFmtId="4">
    <oc r="J90" t="inlineStr">
      <is>
        <t>154-Ф</t>
      </is>
    </oc>
    <nc r="J90">
      <v>78</v>
    </nc>
  </rcc>
  <rfmt sheetId="1" sqref="K90" start="0" length="0">
    <dxf>
      <alignment horizontal="general" readingOrder="0"/>
    </dxf>
  </rfmt>
  <rfmt sheetId="1" sqref="L90" start="0" length="0">
    <dxf>
      <alignment wrapText="0" readingOrder="0"/>
    </dxf>
  </rfmt>
  <rcc rId="10331" sId="1">
    <oc r="M90" t="inlineStr">
      <is>
        <t>ЕПГУ</t>
      </is>
    </oc>
    <nc r="M90" t="inlineStr">
      <is>
        <t>#Ф</t>
      </is>
    </nc>
  </rcc>
  <rcc rId="10332" sId="1" odxf="1" dxf="1" numFmtId="4">
    <oc r="N90">
      <v>13060670.710000001</v>
    </oc>
    <nc r="N90">
      <v>36007780.850000001</v>
    </nc>
    <ndxf>
      <alignment horizontal="right" readingOrder="0"/>
    </ndxf>
  </rcc>
  <rcc rId="10333" sId="1" numFmtId="4">
    <oc r="O90">
      <v>10688.94</v>
    </oc>
    <nc r="O90">
      <v>0</v>
    </nc>
  </rcc>
  <rcc rId="10334" sId="1" odxf="1" dxf="1" numFmtId="4">
    <oc r="P90">
      <v>2609996.35</v>
    </oc>
    <nc r="P90">
      <v>7200000</v>
    </nc>
    <ndxf>
      <alignment horizontal="right" readingOrder="0"/>
    </ndxf>
  </rcc>
  <rcc rId="10335" sId="1">
    <oc r="Q90">
      <f>P102/(N102-O102)</f>
    </oc>
    <nc r="Q90">
      <f>P90/(N90-O90)</f>
    </nc>
  </rcc>
  <rfmt sheetId="1" sqref="S90" start="0" length="0">
    <dxf>
      <alignment horizontal="center" readingOrder="0"/>
    </dxf>
  </rfmt>
  <rcc rId="10336" sId="1">
    <oc r="B91">
      <v>7713</v>
    </oc>
    <nc r="B91">
      <v>7706</v>
    </nc>
  </rcc>
  <rcc rId="10337" sId="1">
    <oc r="C91" t="inlineStr">
      <is>
        <t>Катаева Л.И.</t>
      </is>
    </oc>
    <nc r="C91" t="inlineStr">
      <is>
        <t>Голубкова</t>
      </is>
    </nc>
  </rcc>
  <rcc rId="10338" sId="1">
    <oc r="D91" t="inlineStr">
      <is>
        <t>ООО "Морские технологии"</t>
      </is>
    </oc>
    <nc r="D91" t="inlineStr">
      <is>
        <t>ООО "ИСК "ПетроИнжиниринг"</t>
      </is>
    </nc>
  </rcc>
  <rcc rId="10339" sId="1">
    <oc r="E91">
      <v>7713106162</v>
    </oc>
    <nc r="E91">
      <v>7734048555</v>
    </nc>
  </rcc>
  <rcc rId="10340" sId="1">
    <oc r="F91">
      <v>7722495595</v>
    </oc>
    <nc r="F91">
      <v>7728803870</v>
    </nc>
  </rcc>
  <rcc rId="10341" sId="1" numFmtId="19">
    <oc r="G91">
      <v>45387</v>
    </oc>
    <nc r="G91">
      <v>45356</v>
    </nc>
  </rcc>
  <rcc rId="10342" sId="1" numFmtId="23">
    <oc r="H91">
      <v>0.625</v>
    </oc>
    <nc r="H91">
      <v>0.44027777777777777</v>
    </nc>
  </rcc>
  <rcc rId="10343" sId="1" odxf="1" dxf="1" numFmtId="19">
    <oc r="I91">
      <v>45391</v>
    </oc>
    <nc r="I91">
      <v>45363</v>
    </nc>
    <ndxf>
      <alignment horizontal="center" readingOrder="0"/>
    </ndxf>
  </rcc>
  <rcc rId="10344" sId="1">
    <oc r="J91" t="inlineStr">
      <is>
        <t>202-Ф</t>
      </is>
    </oc>
    <nc r="J91" t="inlineStr">
      <is>
        <t>43-Ф</t>
      </is>
    </nc>
  </rcc>
  <rfmt sheetId="1" sqref="K91" start="0" length="0">
    <dxf>
      <alignment horizontal="general" readingOrder="0"/>
    </dxf>
  </rfmt>
  <rfmt sheetId="1" sqref="L91" start="0" length="0">
    <dxf>
      <alignment wrapText="0" readingOrder="0"/>
    </dxf>
  </rfmt>
  <rcc rId="10345" sId="1" odxf="1" dxf="1" numFmtId="4">
    <oc r="N91">
      <v>2851714.34</v>
    </oc>
    <nc r="N91">
      <v>1730788.86</v>
    </nc>
    <ndxf>
      <alignment horizontal="right" readingOrder="0"/>
    </ndxf>
  </rcc>
  <rcc rId="10346" sId="1" odxf="1" dxf="1" numFmtId="4">
    <oc r="P91">
      <v>569280</v>
    </oc>
    <nc r="P91">
      <v>518357.77</v>
    </nc>
    <ndxf>
      <alignment horizontal="right" readingOrder="0"/>
    </ndxf>
  </rcc>
  <rcc rId="10347" sId="1">
    <oc r="Q91">
      <f>P103/(N103-O103)</f>
    </oc>
    <nc r="Q91">
      <f>P91/(N91-O91)</f>
    </nc>
  </rcc>
  <rfmt sheetId="1" sqref="S91" start="0" length="0">
    <dxf>
      <alignment horizontal="center" readingOrder="0"/>
    </dxf>
  </rfmt>
  <rcc rId="10348" sId="1">
    <oc r="B92">
      <v>7713</v>
    </oc>
    <nc r="B92">
      <v>7706</v>
    </nc>
  </rcc>
  <rcc rId="10349" sId="1">
    <oc r="C92" t="inlineStr">
      <is>
        <t>Катаева Л.И.</t>
      </is>
    </oc>
    <nc r="C92" t="inlineStr">
      <is>
        <t>Голубкова</t>
      </is>
    </nc>
  </rcc>
  <rcc rId="10350" sId="1">
    <oc r="D92" t="inlineStr">
      <is>
        <t>ОАО "Рот Фронт"</t>
      </is>
    </oc>
    <nc r="D92" t="inlineStr">
      <is>
        <t>ООО "Зарубежнефть- Добыча Харьяга"</t>
      </is>
    </nc>
  </rcc>
  <rcc rId="10351" sId="1">
    <oc r="E92">
      <v>7713000050</v>
    </oc>
    <nc r="E92">
      <v>7706043623</v>
    </nc>
  </rcc>
  <rcc rId="10352" sId="1">
    <oc r="F92">
      <v>7705033216</v>
    </oc>
    <nc r="F92">
      <v>9701011913</v>
    </nc>
  </rcc>
  <rcc rId="10353" sId="1" numFmtId="19">
    <oc r="G92">
      <v>45390</v>
    </oc>
    <nc r="G92">
      <v>45366</v>
    </nc>
  </rcc>
  <rcc rId="10354" sId="1" numFmtId="23">
    <oc r="H92">
      <v>0.5</v>
    </oc>
    <nc r="H92">
      <v>0.54166666666666663</v>
    </nc>
  </rcc>
  <rcc rId="10355" sId="1" odxf="1" dxf="1" numFmtId="19">
    <oc r="I92">
      <v>45391</v>
    </oc>
    <nc r="I92">
      <v>45369</v>
    </nc>
    <ndxf>
      <alignment horizontal="center" readingOrder="0"/>
    </ndxf>
  </rcc>
  <rcc rId="10356" sId="1">
    <oc r="J92" t="inlineStr">
      <is>
        <t>210-Ф</t>
      </is>
    </oc>
    <nc r="J92" t="inlineStr">
      <is>
        <t>58-Ф</t>
      </is>
    </nc>
  </rcc>
  <rfmt sheetId="1" sqref="K92" start="0" length="0">
    <dxf>
      <alignment horizontal="general" readingOrder="0"/>
    </dxf>
  </rfmt>
  <rfmt sheetId="1" sqref="L92" start="0" length="0">
    <dxf>
      <alignment wrapText="0" readingOrder="0"/>
    </dxf>
  </rfmt>
  <rcc rId="10357" sId="1" odxf="1" dxf="1" numFmtId="4">
    <oc r="N92">
      <v>10497430.41</v>
    </oc>
    <nc r="N92">
      <v>6218916.2599999998</v>
    </nc>
    <ndxf>
      <alignment horizontal="right" readingOrder="0"/>
    </ndxf>
  </rcc>
  <rcc rId="10358" sId="1" numFmtId="4">
    <oc r="O92">
      <v>495535.03</v>
    </oc>
    <nc r="O92">
      <v>0</v>
    </nc>
  </rcc>
  <rcc rId="10359" sId="1" odxf="1" dxf="1" numFmtId="4">
    <oc r="P92">
      <v>2000379</v>
    </oc>
    <nc r="P92">
      <v>1243783.25</v>
    </nc>
    <ndxf>
      <alignment horizontal="right" readingOrder="0"/>
    </ndxf>
  </rcc>
  <rcc rId="10360" sId="1">
    <oc r="Q92">
      <f>P104/(N104-O104)</f>
    </oc>
    <nc r="Q92">
      <f>P92/(N92-O92)</f>
    </nc>
  </rcc>
  <rfmt sheetId="1" sqref="S92" start="0" length="0">
    <dxf>
      <alignment horizontal="center" readingOrder="0"/>
    </dxf>
  </rfmt>
  <rcc rId="10361" sId="1" odxf="1" dxf="1" numFmtId="19">
    <nc r="T92">
      <v>45383</v>
    </nc>
    <odxf>
      <numFmt numFmtId="0" formatCode="General"/>
    </odxf>
    <ndxf>
      <numFmt numFmtId="19" formatCode="dd/mm/yyyy"/>
    </ndxf>
  </rcc>
  <rcc rId="10362" sId="1" odxf="1" dxf="1" numFmtId="19">
    <nc r="U92">
      <v>45383</v>
    </nc>
    <odxf>
      <numFmt numFmtId="0" formatCode="General"/>
    </odxf>
    <ndxf>
      <numFmt numFmtId="19" formatCode="dd/mm/yyyy"/>
    </ndxf>
  </rcc>
  <rcc rId="10363" sId="1" odxf="1" dxf="1" numFmtId="4">
    <nc r="V92">
      <v>1243783.25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0364" sId="1">
    <oc r="B93">
      <v>7713</v>
    </oc>
    <nc r="B93">
      <v>7706</v>
    </nc>
  </rcc>
  <rcc rId="10365" sId="1">
    <oc r="C93" t="inlineStr">
      <is>
        <t>Фролова А.А.</t>
      </is>
    </oc>
    <nc r="C93" t="inlineStr">
      <is>
        <t>Голубкова</t>
      </is>
    </nc>
  </rcc>
  <rcc rId="10366" sId="1" odxf="1" dxf="1">
    <oc r="D93" t="inlineStr">
      <is>
        <t>АНО ИНО "Профессионал"</t>
      </is>
    </oc>
    <nc r="D93" t="inlineStr">
      <is>
        <t>АО "СКАНСЕРВИС"</t>
      </is>
    </nc>
    <ndxf>
      <font>
        <color rgb="FF000000"/>
        <name val="Times New Roman"/>
        <scheme val="none"/>
      </font>
      <alignment horizontal="general" vertical="top" readingOrder="0"/>
      <border outline="0">
        <left/>
        <right/>
        <top/>
        <bottom/>
      </border>
    </ndxf>
  </rcc>
  <rcc rId="10367" sId="1">
    <oc r="E93">
      <v>7708049065</v>
    </oc>
    <nc r="E93">
      <v>7704038821</v>
    </nc>
  </rcc>
  <rcc rId="10368" sId="1">
    <oc r="F93">
      <v>7709442428</v>
    </oc>
    <nc r="F93">
      <v>7725740781</v>
    </nc>
  </rcc>
  <rcc rId="10369" sId="1" numFmtId="19">
    <oc r="G93">
      <v>45387</v>
    </oc>
    <nc r="G93">
      <v>45371</v>
    </nc>
  </rcc>
  <rcc rId="10370" sId="1" numFmtId="23">
    <oc r="H93">
      <v>0.53472222222222221</v>
    </oc>
    <nc r="H93">
      <v>0.59305555555555556</v>
    </nc>
  </rcc>
  <rcc rId="10371" sId="1" odxf="1" dxf="1" numFmtId="19">
    <oc r="I93">
      <v>45391</v>
    </oc>
    <nc r="I93">
      <v>45380</v>
    </nc>
    <ndxf>
      <alignment horizontal="center" readingOrder="0"/>
    </ndxf>
  </rcc>
  <rcc rId="10372" sId="1">
    <oc r="J93" t="inlineStr">
      <is>
        <t>214-Ф</t>
      </is>
    </oc>
    <nc r="J93" t="inlineStr">
      <is>
        <t>124-Ф</t>
      </is>
    </nc>
  </rcc>
  <rfmt sheetId="1" sqref="K93" start="0" length="0">
    <dxf>
      <alignment horizontal="general" readingOrder="0"/>
    </dxf>
  </rfmt>
  <rfmt sheetId="1" sqref="L93" start="0" length="0">
    <dxf>
      <alignment wrapText="0" readingOrder="0"/>
    </dxf>
  </rfmt>
  <rcc rId="10373" sId="1">
    <nc r="M93" t="inlineStr">
      <is>
        <t>#100</t>
      </is>
    </nc>
  </rcc>
  <rcc rId="10374" sId="1" odxf="1" dxf="1" numFmtId="4">
    <oc r="N93">
      <v>35965.74</v>
    </oc>
    <nc r="N93">
      <v>1289816.94</v>
    </nc>
    <ndxf>
      <alignment horizontal="right" readingOrder="0"/>
    </ndxf>
  </rcc>
  <rcc rId="10375" sId="1" odxf="1" dxf="1" numFmtId="4">
    <oc r="P93">
      <v>7193.15</v>
    </oc>
    <nc r="P93">
      <v>80610</v>
    </nc>
    <ndxf>
      <alignment horizontal="right" readingOrder="0"/>
    </ndxf>
  </rcc>
  <rcc rId="10376" sId="1">
    <oc r="Q93">
      <f>P105/(N105-O105)</f>
    </oc>
    <nc r="Q93">
      <f>P93/(N93-O93)</f>
    </nc>
  </rcc>
  <rfmt sheetId="1" sqref="S93" start="0" length="0">
    <dxf>
      <alignment horizontal="center" readingOrder="0"/>
    </dxf>
  </rfmt>
  <rcc rId="10377" sId="1">
    <oc r="B94">
      <v>7713</v>
    </oc>
    <nc r="B94">
      <v>7706</v>
    </nc>
  </rcc>
  <rcc rId="10378" sId="1">
    <oc r="C94" t="inlineStr">
      <is>
        <t>Фролова А.А.</t>
      </is>
    </oc>
    <nc r="C94" t="inlineStr">
      <is>
        <t>Голубкова</t>
      </is>
    </nc>
  </rcc>
  <rcc rId="10379" sId="1">
    <oc r="D94" t="inlineStr">
      <is>
        <t>ЧУ БИОР "Умней"</t>
      </is>
    </oc>
    <nc r="D94" t="inlineStr">
      <is>
        <t>АО "ГК "Космос"</t>
      </is>
    </nc>
  </rcc>
  <rcc rId="10380" sId="1">
    <oc r="E94">
      <v>7708038500</v>
    </oc>
    <nc r="E94">
      <v>7706001309</v>
    </nc>
  </rcc>
  <rcc rId="10381" sId="1">
    <oc r="F94">
      <v>7709439560</v>
    </oc>
    <nc r="F94">
      <v>7717016198</v>
    </nc>
  </rcc>
  <rcc rId="10382" sId="1" numFmtId="19">
    <oc r="G94">
      <v>45387</v>
    </oc>
    <nc r="G94">
      <v>45383</v>
    </nc>
  </rcc>
  <rcc rId="10383" sId="1" numFmtId="23">
    <oc r="H94">
      <v>0.50694444444444442</v>
    </oc>
    <nc r="H94">
      <v>0.5</v>
    </nc>
  </rcc>
  <rcc rId="10384" sId="1" odxf="1" dxf="1" numFmtId="19">
    <oc r="I94">
      <v>45391</v>
    </oc>
    <nc r="I94">
      <v>45385</v>
    </nc>
    <ndxf>
      <alignment horizontal="center" readingOrder="0"/>
    </ndxf>
  </rcc>
  <rcc rId="10385" sId="1">
    <oc r="J94" t="inlineStr">
      <is>
        <t>211-Ф</t>
      </is>
    </oc>
    <nc r="J94" t="inlineStr">
      <is>
        <t>157-Ф</t>
      </is>
    </nc>
  </rcc>
  <rfmt sheetId="1" sqref="K94" start="0" length="0">
    <dxf>
      <alignment horizontal="general" readingOrder="0"/>
    </dxf>
  </rfmt>
  <rfmt sheetId="1" sqref="L94" start="0" length="0">
    <dxf>
      <alignment wrapText="0" readingOrder="0"/>
    </dxf>
  </rfmt>
  <rcc rId="10386" sId="1" odxf="1" dxf="1" numFmtId="4">
    <oc r="N94">
      <v>445493.39</v>
    </oc>
    <nc r="N94">
      <v>924804.58</v>
    </nc>
    <ndxf>
      <alignment horizontal="right" readingOrder="0"/>
    </ndxf>
  </rcc>
  <rcc rId="10387" sId="1" odxf="1" dxf="1" numFmtId="4">
    <oc r="P94">
      <v>17600</v>
    </oc>
    <nc r="P94">
      <v>184960.92</v>
    </nc>
    <ndxf>
      <alignment horizontal="right" readingOrder="0"/>
    </ndxf>
  </rcc>
  <rcc rId="10388" sId="1">
    <oc r="Q94">
      <f>P106/(N106-O106)</f>
    </oc>
    <nc r="Q94">
      <f>P94/(N94-O94)</f>
    </nc>
  </rcc>
  <rfmt sheetId="1" sqref="S94" start="0" length="0">
    <dxf>
      <alignment horizontal="center" readingOrder="0"/>
    </dxf>
  </rfmt>
  <rcc rId="10389" sId="1">
    <oc r="B95">
      <v>7718</v>
    </oc>
    <nc r="B95">
      <v>7706</v>
    </nc>
  </rcc>
  <rcc rId="10390" sId="1">
    <oc r="C95" t="inlineStr">
      <is>
        <t>Булатова В.Р.</t>
      </is>
    </oc>
    <nc r="C95" t="inlineStr">
      <is>
        <t>Голубкова</t>
      </is>
    </nc>
  </rcc>
  <rcc rId="10391" sId="1">
    <oc r="D95" t="inlineStr">
      <is>
        <t>ООО "МК ВИТА-ПУЛ"</t>
      </is>
    </oc>
    <nc r="D95" t="inlineStr">
      <is>
        <t>ТК "Россия" УДП</t>
      </is>
    </nc>
  </rcc>
  <rcc rId="10392" sId="1">
    <oc r="E95">
      <v>7735006146</v>
    </oc>
    <nc r="E95">
      <v>7706000117</v>
    </nc>
  </rcc>
  <rcc rId="10393" sId="1">
    <oc r="F95">
      <v>7713242245</v>
    </oc>
    <nc r="F95">
      <v>7728021168</v>
    </nc>
  </rcc>
  <rcc rId="10394" sId="1" numFmtId="19">
    <oc r="G95">
      <v>45355</v>
    </oc>
    <nc r="G95">
      <v>45385</v>
    </nc>
  </rcc>
  <rcc rId="10395" sId="1" numFmtId="23">
    <oc r="H95">
      <v>0.57222222222222219</v>
    </oc>
    <nc r="H95">
      <v>0.59027777777777779</v>
    </nc>
  </rcc>
  <rcc rId="10396" sId="1" odxf="1" dxf="1" numFmtId="19">
    <oc r="I95">
      <v>45358</v>
    </oc>
    <nc r="I95">
      <v>45387</v>
    </nc>
    <ndxf>
      <alignment horizontal="center" readingOrder="0"/>
    </ndxf>
  </rcc>
  <rcc rId="10397" sId="1">
    <oc r="J95" t="inlineStr">
      <is>
        <t>38-Ф</t>
      </is>
    </oc>
    <nc r="J95" t="inlineStr">
      <is>
        <t>173-Ф</t>
      </is>
    </nc>
  </rcc>
  <rfmt sheetId="1" sqref="K95" start="0" length="0">
    <dxf>
      <alignment horizontal="general" readingOrder="0"/>
    </dxf>
  </rfmt>
  <rcc rId="10398" sId="1">
    <oc r="M95" t="inlineStr">
      <is>
        <t>ЕПГУ, #100</t>
      </is>
    </oc>
    <nc r="M95"/>
  </rcc>
  <rcc rId="10399" sId="1" odxf="1" dxf="1" numFmtId="4">
    <oc r="N95">
      <v>512084.95</v>
    </oc>
    <nc r="N95">
      <v>2948298.83</v>
    </nc>
    <ndxf>
      <alignment horizontal="right" readingOrder="0"/>
    </ndxf>
  </rcc>
  <rcc rId="10400" sId="1" numFmtId="4">
    <oc r="O95">
      <v>0</v>
    </oc>
    <nc r="O95">
      <v>30178.37</v>
    </nc>
  </rcc>
  <rcc rId="10401" sId="1" odxf="1" dxf="1" numFmtId="4">
    <oc r="P95">
      <v>46400</v>
    </oc>
    <nc r="P95">
      <v>583624.09</v>
    </nc>
    <ndxf>
      <alignment horizontal="right" readingOrder="0"/>
    </ndxf>
  </rcc>
  <rcc rId="10402" sId="1">
    <oc r="Q95">
      <f>P107/(N107-O107)</f>
    </oc>
    <nc r="Q95">
      <f>P95/(N95-O95)</f>
    </nc>
  </rcc>
  <rfmt sheetId="1" sqref="S95" start="0" length="0">
    <dxf>
      <alignment horizontal="center" readingOrder="0"/>
    </dxf>
  </rfmt>
  <rcc rId="10403" sId="1">
    <oc r="B96">
      <v>7718</v>
    </oc>
    <nc r="B96">
      <v>7706</v>
    </nc>
  </rcc>
  <rcc rId="10404" sId="1">
    <oc r="C96" t="inlineStr">
      <is>
        <t>Булатова В.Р.</t>
      </is>
    </oc>
    <nc r="C96" t="inlineStr">
      <is>
        <t>Голубкова</t>
      </is>
    </nc>
  </rcc>
  <rcc rId="10405" sId="1" odxf="1" dxf="1">
    <oc r="D96" t="inlineStr">
      <is>
        <t>ООО "ОКРУГ"</t>
      </is>
    </oc>
    <nc r="D96" t="inlineStr">
      <is>
        <t>Автотранспортный комбинат УДП</t>
      </is>
    </nc>
    <ndxf>
      <alignment vertical="top" readingOrder="0"/>
    </ndxf>
  </rcc>
  <rcc rId="10406" sId="1">
    <oc r="E96">
      <v>7718000946</v>
    </oc>
    <nc r="E96">
      <v>7704000224</v>
    </nc>
  </rcc>
  <rcc rId="10407" sId="1">
    <oc r="F96">
      <v>7703003336</v>
    </oc>
    <nc r="F96">
      <v>7728021954</v>
    </nc>
  </rcc>
  <rcc rId="10408" sId="1" numFmtId="19">
    <oc r="G96">
      <v>45363</v>
    </oc>
    <nc r="G96">
      <v>45390</v>
    </nc>
  </rcc>
  <rcc rId="10409" sId="1" numFmtId="23">
    <oc r="H96">
      <v>0.47916666666666669</v>
    </oc>
    <nc r="H96">
      <v>0.45277777777777778</v>
    </nc>
  </rcc>
  <rcc rId="10410" sId="1" odxf="1" dxf="1" numFmtId="19">
    <oc r="I96">
      <v>45369</v>
    </oc>
    <nc r="I96">
      <v>45400</v>
    </nc>
    <ndxf>
      <alignment horizontal="center" readingOrder="0"/>
    </ndxf>
  </rcc>
  <rcc rId="10411" sId="1">
    <oc r="J96" t="inlineStr">
      <is>
        <t>54-Ф</t>
      </is>
    </oc>
    <nc r="J96" t="inlineStr">
      <is>
        <t>340-Ф</t>
      </is>
    </nc>
  </rcc>
  <rfmt sheetId="1" sqref="K96" start="0" length="0">
    <dxf>
      <alignment horizontal="general" readingOrder="0"/>
    </dxf>
  </rfmt>
  <rcc rId="10412" sId="1">
    <nc r="M96" t="inlineStr">
      <is>
        <t>ЕПГУ</t>
      </is>
    </nc>
  </rcc>
  <rcc rId="10413" sId="1" odxf="1" dxf="1" numFmtId="4">
    <oc r="N96">
      <v>1857933.34</v>
    </oc>
    <nc r="N96">
      <v>5619206.4100000001</v>
    </nc>
    <ndxf>
      <alignment horizontal="right" readingOrder="0"/>
    </ndxf>
  </rcc>
  <rcc rId="10414" sId="1" numFmtId="4">
    <oc r="O96">
      <v>0</v>
    </oc>
    <nc r="O96">
      <v>357641.41</v>
    </nc>
  </rcc>
  <rcc rId="10415" sId="1" odxf="1" dxf="1" numFmtId="4">
    <oc r="P96">
      <v>135000</v>
    </oc>
    <nc r="P96">
      <v>1052313</v>
    </nc>
    <ndxf>
      <alignment horizontal="right" readingOrder="0"/>
    </ndxf>
  </rcc>
  <rcc rId="10416" sId="1" numFmtId="13">
    <oc r="Q96">
      <f>P108/(N108-O108)</f>
    </oc>
    <nc r="Q96">
      <v>0.2</v>
    </nc>
  </rcc>
  <rfmt sheetId="1" sqref="S96" start="0" length="0">
    <dxf>
      <alignment horizontal="center" readingOrder="0"/>
    </dxf>
  </rfmt>
  <rcc rId="10417" sId="1">
    <oc r="B97">
      <v>7718</v>
    </oc>
    <nc r="B97">
      <v>7706</v>
    </nc>
  </rcc>
  <rcc rId="10418" sId="1">
    <oc r="C97" t="inlineStr">
      <is>
        <t>Булатова В.Р.</t>
      </is>
    </oc>
    <nc r="C97" t="inlineStr">
      <is>
        <t>Голубкова</t>
      </is>
    </nc>
  </rcc>
  <rcc rId="10419" sId="1">
    <oc r="D97" t="inlineStr">
      <is>
        <t>ООО "МК ВИТА-ПУЛ"</t>
      </is>
    </oc>
    <nc r="D97" t="inlineStr">
      <is>
        <t>АО "Кольское предприятие "ЭРА"</t>
      </is>
    </nc>
  </rcc>
  <rcc rId="10420" sId="1">
    <oc r="E97">
      <v>7735006146</v>
    </oc>
    <nc r="E97">
      <v>5101056910</v>
    </nc>
  </rcc>
  <rcc rId="10421" sId="1">
    <oc r="F97">
      <v>7713242245</v>
    </oc>
    <nc r="F97">
      <v>5112000689</v>
    </nc>
  </rcc>
  <rcc rId="10422" sId="1" numFmtId="19">
    <oc r="G97">
      <v>45369</v>
    </oc>
    <nc r="G97">
      <v>45390</v>
    </nc>
  </rcc>
  <rcc rId="10423" sId="1" numFmtId="23">
    <oc r="H97">
      <v>0.65902777777777777</v>
    </oc>
    <nc r="H97">
      <v>0.50208333333333333</v>
    </nc>
  </rcc>
  <rcc rId="10424" sId="1" odxf="1" dxf="1" numFmtId="19">
    <oc r="I97">
      <v>45371</v>
    </oc>
    <nc r="I97">
      <v>45391</v>
    </nc>
    <ndxf>
      <alignment horizontal="center" readingOrder="0"/>
    </ndxf>
  </rcc>
  <rcc rId="10425" sId="1">
    <oc r="J97" t="inlineStr">
      <is>
        <t>72-Ф</t>
      </is>
    </oc>
    <nc r="J97" t="inlineStr">
      <is>
        <t>209-Ф</t>
      </is>
    </nc>
  </rcc>
  <rcc rId="10426" sId="1" odxf="1" dxf="1">
    <oc r="K97" t="inlineStr">
      <is>
        <t>Отказ</t>
      </is>
    </oc>
    <nc r="K97" t="inlineStr">
      <is>
        <t>Разрешение</t>
      </is>
    </nc>
    <ndxf>
      <alignment horizontal="general" readingOrder="0"/>
    </ndxf>
  </rcc>
  <rcc rId="10427" sId="1">
    <oc r="L97" t="inlineStr">
      <is>
        <t>Наличие у страхователя недоимки по уплате страховых взносов, пени и штрафа, не погашенные на день подачи заявления</t>
      </is>
    </oc>
    <nc r="L97"/>
  </rcc>
  <rcc rId="10428" sId="1">
    <oc r="M97" t="inlineStr">
      <is>
        <t>ЕПГУ, #100</t>
      </is>
    </oc>
    <nc r="M97"/>
  </rcc>
  <rcc rId="10429" sId="1" odxf="1" dxf="1" numFmtId="4">
    <oc r="N97">
      <v>512084.95</v>
    </oc>
    <nc r="N97">
      <v>2942513.48</v>
    </nc>
    <ndxf>
      <alignment horizontal="right" readingOrder="0"/>
    </ndxf>
  </rcc>
  <rcc rId="10430" sId="1" numFmtId="4">
    <oc r="O97">
      <v>0</v>
    </oc>
    <nc r="O97">
      <v>482141.32</v>
    </nc>
  </rcc>
  <rcc rId="10431" sId="1" odxf="1" dxf="1" numFmtId="4">
    <oc r="P97">
      <v>0</v>
    </oc>
    <nc r="P97">
      <v>492074</v>
    </nc>
    <ndxf>
      <alignment horizontal="right" readingOrder="0"/>
    </ndxf>
  </rcc>
  <rcc rId="10432" sId="1">
    <oc r="Q97">
      <f>P109/(N109-O109)</f>
    </oc>
    <nc r="Q97">
      <f>P97/(N97-O97)</f>
    </nc>
  </rcc>
  <rfmt sheetId="1" sqref="S97" start="0" length="0">
    <dxf>
      <alignment horizontal="center" readingOrder="0"/>
    </dxf>
  </rfmt>
  <rcc rId="10433" sId="1">
    <oc r="B98">
      <v>7718</v>
    </oc>
    <nc r="B98">
      <v>7706</v>
    </nc>
  </rcc>
  <rcc rId="10434" sId="1">
    <oc r="C98" t="inlineStr">
      <is>
        <t>Булатова В.Р.</t>
      </is>
    </oc>
    <nc r="C98" t="inlineStr">
      <is>
        <t>Голубкова</t>
      </is>
    </nc>
  </rcc>
  <rcc rId="10435" sId="1">
    <oc r="D98" t="inlineStr">
      <is>
        <t>АО "ИНТЕЗА ЛИЗИНГ"</t>
      </is>
    </oc>
    <nc r="D98" t="inlineStr">
      <is>
        <t>ЦИИ МТС</t>
      </is>
    </nc>
  </rcc>
  <rcc rId="10436" sId="1">
    <oc r="E98">
      <v>7718006081</v>
    </oc>
    <nc r="E98">
      <v>7704000760</v>
    </nc>
  </rcc>
  <rcc rId="10437" sId="1">
    <oc r="F98">
      <v>7724139916</v>
    </oc>
    <nc r="F98">
      <v>9725021438</v>
    </nc>
  </rcc>
  <rcc rId="10438" sId="1" numFmtId="19">
    <oc r="G98">
      <v>45370</v>
    </oc>
    <nc r="G98">
      <v>45391</v>
    </nc>
  </rcc>
  <rcc rId="10439" sId="1" numFmtId="23">
    <oc r="H98">
      <v>0.51388888888888895</v>
    </oc>
    <nc r="H98">
      <v>0.67638888888888893</v>
    </nc>
  </rcc>
  <rcc rId="10440" sId="1" odxf="1" dxf="1" numFmtId="19">
    <oc r="I98">
      <v>45372</v>
    </oc>
    <nc r="I98">
      <v>45404</v>
    </nc>
    <ndxf>
      <alignment horizontal="center" readingOrder="0"/>
    </ndxf>
  </rcc>
  <rcc rId="10441" sId="1" numFmtId="4">
    <oc r="J98" t="inlineStr">
      <is>
        <t>81-Ф</t>
      </is>
    </oc>
    <nc r="J98">
      <v>395</v>
    </nc>
  </rcc>
  <rfmt sheetId="1" sqref="K98" start="0" length="0">
    <dxf>
      <alignment horizontal="general" readingOrder="0"/>
    </dxf>
  </rfmt>
  <rcc rId="10442" sId="1">
    <oc r="M98" t="inlineStr">
      <is>
        <t>#100</t>
      </is>
    </oc>
    <nc r="M98"/>
  </rcc>
  <rcc rId="10443" sId="1" odxf="1" dxf="1" numFmtId="4">
    <oc r="N98">
      <v>59845.15</v>
    </oc>
    <nc r="N98">
      <v>2751312.91</v>
    </nc>
    <ndxf>
      <alignment horizontal="right" readingOrder="0"/>
    </ndxf>
  </rcc>
  <rcc rId="10444" sId="1" odxf="1" dxf="1" numFmtId="4">
    <oc r="P98">
      <v>11900</v>
    </oc>
    <nc r="P98">
      <v>481000</v>
    </nc>
    <ndxf>
      <alignment horizontal="right" readingOrder="0"/>
    </ndxf>
  </rcc>
  <rcc rId="10445" sId="1">
    <oc r="Q98">
      <f>P110/(N110-O110)</f>
    </oc>
    <nc r="Q98">
      <f>P98/(N98-O98)</f>
    </nc>
  </rcc>
  <rfmt sheetId="1" sqref="S98" start="0" length="0">
    <dxf>
      <alignment horizontal="center" readingOrder="0"/>
    </dxf>
  </rfmt>
  <rcc rId="10446" sId="1">
    <oc r="B99">
      <v>7718</v>
    </oc>
    <nc r="B99">
      <v>7706</v>
    </nc>
  </rcc>
  <rcc rId="10447" sId="1">
    <oc r="C99" t="inlineStr">
      <is>
        <t>Булатова В.Р.</t>
      </is>
    </oc>
    <nc r="C99" t="inlineStr">
      <is>
        <t>Голубкова</t>
      </is>
    </nc>
  </rcc>
  <rcc rId="10448" sId="1">
    <oc r="D99" t="inlineStr">
      <is>
        <t>ООО "МК ВИТА-ПУЛ"</t>
      </is>
    </oc>
    <nc r="D99" t="inlineStr">
      <is>
        <t>Упр-е по экспл. жилого фонда УДП</t>
      </is>
    </nc>
  </rcc>
  <rcc rId="10449" sId="1">
    <oc r="E99">
      <v>7735006146</v>
    </oc>
    <nc r="E99">
      <v>7706000161</v>
    </nc>
  </rcc>
  <rcc rId="10450" sId="1">
    <oc r="F99">
      <v>7713242245</v>
    </oc>
    <nc r="F99">
      <v>7710014931</v>
    </nc>
  </rcc>
  <rcc rId="10451" sId="1" numFmtId="19">
    <oc r="G99">
      <v>45372</v>
    </oc>
    <nc r="G99">
      <v>45397</v>
    </nc>
  </rcc>
  <rcc rId="10452" sId="1" numFmtId="23">
    <oc r="H99">
      <v>0.50416666666666665</v>
    </oc>
    <nc r="H99">
      <v>0.63472222222222219</v>
    </nc>
  </rcc>
  <rcc rId="10453" sId="1" odxf="1" dxf="1" numFmtId="19">
    <oc r="I99">
      <v>45377</v>
    </oc>
    <nc r="I99">
      <v>45398</v>
    </nc>
    <ndxf>
      <alignment horizontal="center" readingOrder="0"/>
    </ndxf>
  </rcc>
  <rcc rId="10454" sId="1">
    <oc r="J99" t="inlineStr">
      <is>
        <t>104-Ф</t>
      </is>
    </oc>
    <nc r="J99" t="inlineStr">
      <is>
        <t>297-Ф</t>
      </is>
    </nc>
  </rcc>
  <rfmt sheetId="1" sqref="K99" start="0" length="0">
    <dxf>
      <alignment horizontal="general" readingOrder="0"/>
    </dxf>
  </rfmt>
  <rcc rId="10455" sId="1">
    <oc r="M99" t="inlineStr">
      <is>
        <t>ЕПГУ, #100</t>
      </is>
    </oc>
    <nc r="M99"/>
  </rcc>
  <rcc rId="10456" sId="1" odxf="1" dxf="1" numFmtId="4">
    <oc r="N99">
      <v>512084.95</v>
    </oc>
    <nc r="N99">
      <v>450326.86</v>
    </nc>
    <ndxf>
      <alignment horizontal="right" readingOrder="0"/>
    </ndxf>
  </rcc>
  <rcc rId="10457" sId="1" odxf="1" dxf="1" numFmtId="4">
    <oc r="P99">
      <v>56016.99</v>
    </oc>
    <nc r="P99">
      <v>90065.37</v>
    </nc>
    <ndxf>
      <alignment horizontal="right" readingOrder="0"/>
    </ndxf>
  </rcc>
  <rcc rId="10458" sId="1">
    <oc r="Q99">
      <f>P111/(N111-O111)</f>
    </oc>
    <nc r="Q99">
      <f>P99/(N99-O99)</f>
    </nc>
  </rcc>
  <rfmt sheetId="1" sqref="S99" start="0" length="0">
    <dxf>
      <alignment horizontal="center" readingOrder="0"/>
    </dxf>
  </rfmt>
  <rcc rId="10459" sId="1">
    <oc r="B100">
      <v>7718</v>
    </oc>
    <nc r="B100">
      <v>7706</v>
    </nc>
  </rcc>
  <rcc rId="10460" sId="1">
    <oc r="C100" t="inlineStr">
      <is>
        <t>Булатова В.Р.</t>
      </is>
    </oc>
    <nc r="C100" t="inlineStr">
      <is>
        <t>Николотова</t>
      </is>
    </nc>
  </rcc>
  <rcc rId="10461" sId="1">
    <oc r="D100" t="inlineStr">
      <is>
        <t>ООО "СОВКОМ БАНК СТРАХОВАНИЕ ЖИЗНИ"</t>
      </is>
    </oc>
    <nc r="D100" t="inlineStr">
      <is>
        <t>ООО "Рестфест"</t>
      </is>
    </nc>
  </rcc>
  <rcc rId="10462" sId="1">
    <oc r="E100">
      <v>7723029669</v>
    </oc>
    <nc r="E100">
      <v>7706073825</v>
    </nc>
  </rcc>
  <rcc rId="10463" sId="1">
    <oc r="F100">
      <v>7702639270</v>
    </oc>
    <nc r="F100">
      <v>7707443747</v>
    </nc>
  </rcc>
  <rcc rId="10464" sId="1" numFmtId="19">
    <oc r="G100">
      <v>45373</v>
    </oc>
    <nc r="G100">
      <v>45397</v>
    </nc>
  </rcc>
  <rcc rId="10465" sId="1" numFmtId="23">
    <oc r="H100">
      <v>0.73472222222222217</v>
    </oc>
    <nc r="H100">
      <v>0.42777777777777781</v>
    </nc>
  </rcc>
  <rcc rId="10466" sId="1" odxf="1" dxf="1" numFmtId="19">
    <oc r="I100">
      <v>45377</v>
    </oc>
    <nc r="I100">
      <v>45398</v>
    </nc>
    <ndxf>
      <alignment horizontal="center" readingOrder="0"/>
    </ndxf>
  </rcc>
  <rcc rId="10467" sId="1">
    <oc r="J100" t="inlineStr">
      <is>
        <t>106-Ф</t>
      </is>
    </oc>
    <nc r="J100" t="inlineStr">
      <is>
        <t>299-Ф</t>
      </is>
    </nc>
  </rcc>
  <rfmt sheetId="1" sqref="K100" start="0" length="0">
    <dxf>
      <alignment horizontal="general" readingOrder="0"/>
    </dxf>
  </rfmt>
  <rcc rId="10468" sId="1">
    <oc r="M100" t="inlineStr">
      <is>
        <t>ЕПГУ</t>
      </is>
    </oc>
    <nc r="M100"/>
  </rcc>
  <rcc rId="10469" sId="1" odxf="1" dxf="1" numFmtId="4">
    <oc r="N100">
      <v>835467.48</v>
    </oc>
    <nc r="N100">
      <v>346508.4</v>
    </nc>
    <ndxf>
      <alignment horizontal="right" readingOrder="0"/>
    </ndxf>
  </rcc>
  <rcc rId="10470" sId="1" odxf="1" dxf="1" numFmtId="4">
    <oc r="P100">
      <v>166100</v>
    </oc>
    <nc r="P100">
      <v>69000</v>
    </nc>
    <ndxf>
      <alignment horizontal="right" readingOrder="0"/>
    </ndxf>
  </rcc>
  <rcc rId="10471" sId="1">
    <oc r="Q100">
      <f>P112/(N112-O112)</f>
    </oc>
    <nc r="Q100">
      <f>P100/(N100-O100)</f>
    </nc>
  </rcc>
  <rfmt sheetId="1" sqref="S100" start="0" length="0">
    <dxf>
      <alignment horizontal="center" readingOrder="0"/>
    </dxf>
  </rfmt>
  <rcc rId="10472" sId="1" odxf="1" dxf="1">
    <oc r="T100">
      <v>45398</v>
    </oc>
    <nc r="T100"/>
    <ndxf>
      <numFmt numFmtId="0" formatCode="General"/>
    </ndxf>
  </rcc>
  <rcc rId="10473" sId="1" odxf="1" dxf="1">
    <oc r="U100">
      <v>45398</v>
    </oc>
    <nc r="U100"/>
    <ndxf>
      <numFmt numFmtId="0" formatCode="General"/>
    </ndxf>
  </rcc>
  <rcc rId="10474" sId="1">
    <oc r="V100">
      <v>166100</v>
    </oc>
    <nc r="V100"/>
  </rcc>
  <rcc rId="10475" sId="1">
    <oc r="B101">
      <v>7718</v>
    </oc>
    <nc r="B101">
      <v>7706</v>
    </nc>
  </rcc>
  <rcc rId="10476" sId="1">
    <oc r="C101" t="inlineStr">
      <is>
        <t>Булатова В.Р.</t>
      </is>
    </oc>
    <nc r="C101" t="inlineStr">
      <is>
        <t>Голубкова</t>
      </is>
    </nc>
  </rcc>
  <rcc rId="10477" sId="1">
    <oc r="D101" t="inlineStr">
      <is>
        <t>ООО "ГЕЙЗЕР-ВИТА"</t>
      </is>
    </oc>
    <nc r="D101" t="inlineStr">
      <is>
        <t>Центральный Банк РФ</t>
      </is>
    </nc>
  </rcc>
  <rcc rId="10478" sId="1">
    <oc r="E101">
      <v>7718014105</v>
    </oc>
    <nc r="E101">
      <v>7706001878</v>
    </nc>
  </rcc>
  <rcc rId="10479" sId="1">
    <oc r="F101">
      <v>7726332432</v>
    </oc>
    <nc r="F101">
      <v>7702235133</v>
    </nc>
  </rcc>
  <rcc rId="10480" sId="1" numFmtId="19">
    <oc r="G101">
      <v>45373</v>
    </oc>
    <nc r="G101">
      <v>45405</v>
    </nc>
  </rcc>
  <rcc rId="10481" sId="1" numFmtId="23">
    <oc r="H101">
      <v>0.52083333333333337</v>
    </oc>
    <nc r="H101">
      <v>0.46875</v>
    </nc>
  </rcc>
  <rcc rId="10482" sId="1" odxf="1" dxf="1">
    <oc r="I101">
      <v>45380</v>
    </oc>
    <nc r="I101"/>
    <ndxf>
      <alignment horizontal="center" readingOrder="0"/>
    </ndxf>
  </rcc>
  <rcc rId="10483" sId="1">
    <oc r="J101" t="inlineStr">
      <is>
        <t>125-Ф</t>
      </is>
    </oc>
    <nc r="J101"/>
  </rcc>
  <rcc rId="10484" sId="1" odxf="1" dxf="1">
    <oc r="K101" t="inlineStr">
      <is>
        <t>Разрешение</t>
      </is>
    </oc>
    <nc r="K101"/>
    <ndxf>
      <alignment horizontal="general" readingOrder="0"/>
    </ndxf>
  </rcc>
  <rcc rId="10485" sId="1">
    <nc r="M101" t="inlineStr">
      <is>
        <t>#Ф</t>
      </is>
    </nc>
  </rcc>
  <rcc rId="10486" sId="1" odxf="1" dxf="1" numFmtId="4">
    <oc r="N101">
      <v>298890.31</v>
    </oc>
    <nc r="N101">
      <v>223484514.31999999</v>
    </nc>
    <ndxf>
      <alignment horizontal="right" readingOrder="0"/>
    </ndxf>
  </rcc>
  <rcc rId="10487" sId="1" numFmtId="4">
    <oc r="O101">
      <v>0</v>
    </oc>
    <nc r="O101">
      <v>4434824.97</v>
    </nc>
  </rcc>
  <rcc rId="10488" sId="1" odxf="1" dxf="1" numFmtId="4">
    <oc r="P101">
      <v>56192.5</v>
    </oc>
    <nc r="P101">
      <v>22894886</v>
    </nc>
    <ndxf>
      <alignment horizontal="right" readingOrder="0"/>
    </ndxf>
  </rcc>
  <rcc rId="10489" sId="1">
    <oc r="Q101">
      <f>P113/(N113-O113)</f>
    </oc>
    <nc r="Q101">
      <f>P101/(N101-O101)</f>
    </nc>
  </rcc>
  <rfmt sheetId="1" sqref="S101" start="0" length="0">
    <dxf>
      <alignment horizontal="center" readingOrder="0"/>
    </dxf>
  </rfmt>
  <rcc rId="10490" sId="1">
    <oc r="B102">
      <v>7718</v>
    </oc>
    <nc r="B102">
      <v>7704</v>
    </nc>
  </rcc>
  <rcc rId="10491" sId="1">
    <oc r="C102" t="inlineStr">
      <is>
        <t>Лукина Е.Е.</t>
      </is>
    </oc>
    <nc r="C102" t="inlineStr">
      <is>
        <t>Николотова</t>
      </is>
    </nc>
  </rcc>
  <rcc rId="10492" sId="1">
    <oc r="D102" t="inlineStr">
      <is>
        <t>ООО "ПИОНЕР-СЕРВИС КУТУЗОВСКИЙ"</t>
      </is>
    </oc>
    <nc r="D102" t="inlineStr">
      <is>
        <t>АО"Гипрониигаз"</t>
      </is>
    </nc>
  </rcc>
  <rcc rId="10493" sId="1">
    <oc r="E102">
      <v>7718074409</v>
    </oc>
    <nc r="E102">
      <v>6402550481</v>
    </nc>
  </rcc>
  <rcc rId="10494" sId="1">
    <oc r="F102">
      <v>7718074409</v>
    </oc>
    <nc r="F102">
      <v>6455000573</v>
    </nc>
  </rcc>
  <rcc rId="10495" sId="1" numFmtId="19">
    <oc r="G102">
      <v>45378</v>
    </oc>
    <nc r="G102">
      <v>45407</v>
    </nc>
  </rcc>
  <rcc rId="10496" sId="1" numFmtId="23">
    <oc r="H102">
      <v>0.65625</v>
    </oc>
    <nc r="H102">
      <v>0.7284722222222223</v>
    </nc>
  </rcc>
  <rcc rId="10497" sId="1" odxf="1" dxf="1" numFmtId="19">
    <oc r="I102">
      <v>45387</v>
    </oc>
    <nc r="I102">
      <v>45409</v>
    </nc>
    <ndxf>
      <alignment horizontal="center" readingOrder="0"/>
    </ndxf>
  </rcc>
  <rcc rId="10498" sId="1">
    <oc r="J102">
      <v>177</v>
    </oc>
    <nc r="J102" t="inlineStr">
      <is>
        <t>471-Ф</t>
      </is>
    </nc>
  </rcc>
  <rcc rId="10499" sId="1" odxf="1" dxf="1">
    <oc r="K102" t="inlineStr">
      <is>
        <t>Разрешение</t>
      </is>
    </oc>
    <nc r="K102" t="inlineStr">
      <is>
        <t>отказ</t>
      </is>
    </nc>
    <ndxf>
      <alignment horizontal="general" readingOrder="0"/>
    </ndxf>
  </rcc>
  <rcc rId="10500" sId="1">
    <oc r="M102" t="inlineStr">
      <is>
        <t>#100</t>
      </is>
    </oc>
    <nc r="M102"/>
  </rcc>
  <rcc rId="10501" sId="1" odxf="1" dxf="1" numFmtId="4">
    <oc r="N102">
      <v>97337.9</v>
    </oc>
    <nc r="N102">
      <v>748064.72</v>
    </nc>
    <ndxf>
      <alignment horizontal="right" readingOrder="0"/>
    </ndxf>
  </rcc>
  <rcc rId="10502" sId="1" odxf="1" dxf="1" numFmtId="4">
    <oc r="P102">
      <v>20100</v>
    </oc>
    <nc r="P102">
      <v>0</v>
    </nc>
    <ndxf>
      <alignment horizontal="right" readingOrder="0"/>
    </ndxf>
  </rcc>
  <rcc rId="10503" sId="1">
    <oc r="Q102">
      <f>P114/(N114-O114)</f>
    </oc>
    <nc r="Q102">
      <f>P102/(N102-O102)</f>
    </nc>
  </rcc>
  <rfmt sheetId="1" sqref="S102" start="0" length="0">
    <dxf>
      <alignment horizontal="center" readingOrder="0"/>
    </dxf>
  </rfmt>
  <rcc rId="10504" sId="1">
    <oc r="B103">
      <v>7718</v>
    </oc>
    <nc r="B103">
      <v>7706</v>
    </nc>
  </rcc>
  <rcc rId="10505" sId="1">
    <oc r="C103" t="inlineStr">
      <is>
        <t>Булатова В.Р.</t>
      </is>
    </oc>
    <nc r="C103" t="inlineStr">
      <is>
        <t>Николотова</t>
      </is>
    </nc>
  </rcc>
  <rcc rId="10506" sId="1">
    <oc r="D103" t="inlineStr">
      <is>
        <t>ООО "ОСК 1520"</t>
      </is>
    </oc>
    <nc r="D103" t="inlineStr">
      <is>
        <t>ООО "ПФ"ТЭСМ"</t>
      </is>
    </nc>
  </rcc>
  <rcc rId="10507" sId="1" odxf="1" dxf="1">
    <oc r="E103">
      <v>7727051328</v>
    </oc>
    <nc r="E103" t="inlineStr">
      <is>
        <t>0300242929</t>
      </is>
    </nc>
    <ndxf>
      <numFmt numFmtId="30" formatCode="@"/>
    </ndxf>
  </rcc>
  <rcc rId="10508" sId="1">
    <oc r="F103">
      <v>7701753020</v>
    </oc>
    <nc r="F103">
      <v>326484614</v>
    </nc>
  </rcc>
  <rcc rId="10509" sId="1" numFmtId="19">
    <oc r="G103">
      <v>45378</v>
    </oc>
    <nc r="G103">
      <v>45406</v>
    </nc>
  </rcc>
  <rcc rId="10510" sId="1" numFmtId="23">
    <oc r="H103">
      <v>0.65972222222222221</v>
    </oc>
    <nc r="H103">
      <v>0.48958333333333331</v>
    </nc>
  </rcc>
  <rcc rId="10511" sId="1" odxf="1" dxf="1" numFmtId="19">
    <oc r="I103">
      <v>45383</v>
    </oc>
    <nc r="I103">
      <v>45409</v>
    </nc>
    <ndxf>
      <alignment horizontal="center" readingOrder="0"/>
    </ndxf>
  </rcc>
  <rcc rId="10512" sId="1">
    <oc r="J103" t="inlineStr">
      <is>
        <t xml:space="preserve">137-Ф </t>
      </is>
    </oc>
    <nc r="J103" t="inlineStr">
      <is>
        <t>468-Ф</t>
      </is>
    </nc>
  </rcc>
  <rfmt sheetId="1" sqref="K103" start="0" length="0">
    <dxf>
      <alignment horizontal="general" readingOrder="0"/>
    </dxf>
  </rfmt>
  <rcc rId="10513" sId="1" odxf="1" dxf="1" numFmtId="4">
    <oc r="N103">
      <v>23639306.969999999</v>
    </oc>
    <nc r="N103">
      <v>1223056.08</v>
    </nc>
    <ndxf>
      <alignment horizontal="right" readingOrder="0"/>
    </ndxf>
  </rcc>
  <rcc rId="10514" sId="1" numFmtId="4">
    <oc r="O103">
      <v>46212.800000000003</v>
    </oc>
    <nc r="O103">
      <v>0</v>
    </nc>
  </rcc>
  <rcc rId="10515" sId="1" odxf="1" dxf="1" numFmtId="4">
    <oc r="P103">
      <v>4718618.83</v>
    </oc>
    <nc r="P103">
      <v>196128</v>
    </nc>
    <ndxf>
      <alignment horizontal="right" readingOrder="0"/>
    </ndxf>
  </rcc>
  <rcc rId="10516" sId="1">
    <oc r="Q103">
      <f>P115/(N115-O115)</f>
    </oc>
    <nc r="Q103">
      <f>P103/(N103-O103)</f>
    </nc>
  </rcc>
  <rfmt sheetId="1" sqref="S103" start="0" length="0">
    <dxf>
      <alignment horizontal="center" readingOrder="0"/>
    </dxf>
  </rfmt>
  <rrc rId="10517" sId="1" ref="A101:XFD101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01:XFD101" start="0" length="0">
      <dxf>
        <font>
          <name val="Times New Roman"/>
          <scheme val="none"/>
        </font>
        <alignment vertical="center" readingOrder="0"/>
      </dxf>
    </rfmt>
    <rfmt sheetId="1" sqref="A1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01">
        <v>7706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" t="inlineStr">
        <is>
          <t>Голубкова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1" t="inlineStr">
        <is>
          <t>Центральный Банк РФ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01">
        <v>7706001878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1">
        <v>7702235133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01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01">
        <v>0.46875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0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01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01">
        <v>223484514.31999999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01">
        <v>4434824.97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01">
        <v>22894886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01">
        <f>P101/(N101-O101)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01" start="0" length="0">
      <dxf>
        <alignment horizontal="center" readingOrder="0"/>
      </dxf>
    </rfmt>
  </rrc>
  <rcc rId="10518" sId="1">
    <oc r="B103">
      <v>7718</v>
    </oc>
    <nc r="B103">
      <v>7711</v>
    </nc>
  </rcc>
  <rcc rId="10519" sId="1">
    <oc r="C103" t="inlineStr">
      <is>
        <t>Булатова В.Р.</t>
      </is>
    </oc>
    <nc r="C103" t="inlineStr">
      <is>
        <t>Месевря</t>
      </is>
    </nc>
  </rcc>
  <rcc rId="10520" sId="1" odxf="1" dxf="1">
    <oc r="D103" t="inlineStr">
      <is>
        <t>ООО "АДС-КАРГО"</t>
      </is>
    </oc>
    <nc r="D103" t="inlineStr">
      <is>
        <t>Благотварительное медецинское частное учреждение "Детский Хоспис"</t>
      </is>
    </nc>
    <ndxf>
      <alignment wrapText="1" readingOrder="0"/>
    </ndxf>
  </rcc>
  <rcc rId="10521" sId="1">
    <oc r="E103">
      <v>7737008760</v>
    </oc>
    <nc r="E103">
      <v>7711060665</v>
    </nc>
  </rcc>
  <rcc rId="10522" sId="1">
    <oc r="F103">
      <v>7730152390</v>
    </oc>
    <nc r="F103">
      <v>7704280906</v>
    </nc>
  </rcc>
  <rcc rId="10523" sId="1" odxf="1" dxf="1" numFmtId="19">
    <oc r="G103">
      <v>45379</v>
    </oc>
    <nc r="G103">
      <v>45392</v>
    </nc>
    <ndxf>
      <alignment horizontal="center" readingOrder="0"/>
    </ndxf>
  </rcc>
  <rcc rId="10524" sId="1">
    <oc r="H103">
      <v>0.55208333333333337</v>
    </oc>
    <nc r="H103" t="inlineStr">
      <is>
        <t>14.26</t>
      </is>
    </nc>
  </rcc>
  <rcc rId="10525" sId="1" odxf="1" dxf="1" numFmtId="19">
    <oc r="I103">
      <v>45384</v>
    </oc>
    <nc r="I103">
      <v>45399</v>
    </nc>
    <ndxf>
      <alignment horizontal="center" readingOrder="0"/>
    </ndxf>
  </rcc>
  <rcc rId="10526" sId="1">
    <oc r="J103" t="inlineStr">
      <is>
        <t>147-Ф</t>
      </is>
    </oc>
    <nc r="J103" t="inlineStr">
      <is>
        <t>311-Ф</t>
      </is>
    </nc>
  </rcc>
  <rfmt sheetId="1" sqref="M103" start="0" length="0">
    <dxf>
      <alignment horizontal="general" readingOrder="0"/>
    </dxf>
  </rfmt>
  <rcc rId="10527" sId="1" numFmtId="4">
    <oc r="N103">
      <v>963215.79</v>
    </oc>
    <nc r="N103">
      <v>532822.19999999995</v>
    </nc>
  </rcc>
  <rfmt sheetId="1" sqref="O103" start="0" length="0">
    <dxf>
      <alignment horizontal="general" readingOrder="0"/>
    </dxf>
  </rfmt>
  <rcc rId="10528" sId="1" numFmtId="4">
    <oc r="P103">
      <v>192000</v>
    </oc>
    <nc r="P103">
      <v>106564.44</v>
    </nc>
  </rcc>
  <rcc rId="10529" sId="1">
    <oc r="Q103">
      <f>P116/(N116-O116)</f>
    </oc>
    <nc r="Q103">
      <f>P103/(N103-O103)</f>
    </nc>
  </rcc>
  <rcc rId="10530" sId="1">
    <oc r="B104">
      <v>7718</v>
    </oc>
    <nc r="B104">
      <v>7711</v>
    </nc>
  </rcc>
  <rcc rId="10531" sId="1">
    <oc r="C104" t="inlineStr">
      <is>
        <t>Лукина Е.Е.</t>
      </is>
    </oc>
    <nc r="C104" t="inlineStr">
      <is>
        <t>Месевря</t>
      </is>
    </nc>
  </rcc>
  <rcc rId="10532" sId="1">
    <oc r="D104" t="inlineStr">
      <is>
        <t>АО "РУССКИЙ СТАНДАРТ СТРАХОВАНИЕ"</t>
      </is>
    </oc>
    <nc r="D104" t="inlineStr">
      <is>
        <t>ООО "Галерея-Алекс"</t>
      </is>
    </nc>
  </rcc>
  <rcc rId="10533" sId="1">
    <oc r="E104">
      <v>7736009509</v>
    </oc>
    <nc r="E104">
      <v>7711015637</v>
    </nc>
  </rcc>
  <rcc rId="10534" sId="1">
    <oc r="F104">
      <v>7703370086</v>
    </oc>
    <nc r="F104">
      <v>7704520601</v>
    </nc>
  </rcc>
  <rcc rId="10535" sId="1" odxf="1" dxf="1" numFmtId="19">
    <oc r="G104">
      <v>45385</v>
    </oc>
    <nc r="G104">
      <v>45397</v>
    </nc>
    <ndxf>
      <alignment horizontal="center" readingOrder="0"/>
    </ndxf>
  </rcc>
  <rcc rId="10536" sId="1" numFmtId="23">
    <oc r="H104">
      <v>0.43611111111111112</v>
    </oc>
    <nc r="H104">
      <v>0.48472222222222222</v>
    </nc>
  </rcc>
  <rcc rId="10537" sId="1" odxf="1" dxf="1" numFmtId="19">
    <oc r="I104">
      <v>45386</v>
    </oc>
    <nc r="I104">
      <v>45400</v>
    </nc>
    <ndxf>
      <alignment horizontal="center" readingOrder="0"/>
    </ndxf>
  </rcc>
  <rcc rId="10538" sId="1">
    <oc r="J104" t="inlineStr">
      <is>
        <t>170-Ф</t>
      </is>
    </oc>
    <nc r="J104" t="inlineStr">
      <is>
        <t>341-Ф</t>
      </is>
    </nc>
  </rcc>
  <rcc rId="10539" sId="1" odxf="1" dxf="1">
    <oc r="M104" t="inlineStr">
      <is>
        <t>ЕПГУ</t>
      </is>
    </oc>
    <nc r="M104"/>
    <ndxf>
      <alignment horizontal="general" readingOrder="0"/>
    </ndxf>
  </rcc>
  <rcc rId="10540" sId="1" numFmtId="4">
    <oc r="N104">
      <v>1454561.84</v>
    </oc>
    <nc r="N104">
      <v>3345479.62</v>
    </nc>
  </rcc>
  <rfmt sheetId="1" sqref="O104" start="0" length="0">
    <dxf>
      <alignment horizontal="general" readingOrder="0"/>
    </dxf>
  </rfmt>
  <rcc rId="10541" sId="1" numFmtId="4">
    <oc r="P104">
      <v>290400</v>
    </oc>
    <nc r="P104">
      <v>669000</v>
    </nc>
  </rcc>
  <rcc rId="10542" sId="1">
    <oc r="Q104">
      <f>P117/(N117-O117)</f>
    </oc>
    <nc r="Q104">
      <f>P104/(N104-O104)</f>
    </nc>
  </rcc>
  <rcc rId="10543" sId="1">
    <oc r="B105">
      <v>7718</v>
    </oc>
    <nc r="B105">
      <v>7711</v>
    </nc>
  </rcc>
  <rcc rId="10544" sId="1">
    <oc r="C105" t="inlineStr">
      <is>
        <t>Булатова В.Р.</t>
      </is>
    </oc>
    <nc r="C105" t="inlineStr">
      <is>
        <t>Месевря</t>
      </is>
    </nc>
  </rcc>
  <rcc rId="10545" sId="1">
    <oc r="D105" t="inlineStr">
      <is>
        <t>ООО "БТК-СЕРВИС"</t>
      </is>
    </oc>
    <nc r="D105" t="inlineStr">
      <is>
        <t>ООО "ГОРИЗОНТ"</t>
      </is>
    </nc>
  </rcc>
  <rcc rId="10546" sId="1">
    <oc r="E105">
      <v>7735056359</v>
    </oc>
    <nc r="E105">
      <v>7711071912</v>
    </nc>
  </rcc>
  <rcc rId="10547" sId="1">
    <oc r="F105">
      <v>9715232976</v>
    </oc>
    <nc r="F105">
      <v>7704340060</v>
    </nc>
  </rcc>
  <rcc rId="10548" sId="1" odxf="1" dxf="1" numFmtId="19">
    <oc r="G105">
      <v>45384</v>
    </oc>
    <nc r="G105">
      <v>45397</v>
    </nc>
    <ndxf>
      <alignment horizontal="center" readingOrder="0"/>
    </ndxf>
  </rcc>
  <rcc rId="10549" sId="1" numFmtId="23">
    <oc r="H105">
      <v>0.41666666666666669</v>
    </oc>
    <nc r="H105">
      <v>0.48541666666666666</v>
    </nc>
  </rcc>
  <rcc rId="10550" sId="1" odxf="1" dxf="1" numFmtId="19">
    <oc r="I105">
      <v>45386</v>
    </oc>
    <nc r="I105">
      <v>45399</v>
    </nc>
    <ndxf>
      <alignment horizontal="center" readingOrder="0"/>
    </ndxf>
  </rcc>
  <rcc rId="10551" sId="1" numFmtId="4">
    <oc r="J105" t="inlineStr">
      <is>
        <t>168-Ф</t>
      </is>
    </oc>
    <nc r="J105">
      <v>329</v>
    </nc>
  </rcc>
  <rfmt sheetId="1" sqref="M105" start="0" length="0">
    <dxf>
      <alignment horizontal="general" readingOrder="0"/>
    </dxf>
  </rfmt>
  <rcc rId="10552" sId="1" numFmtId="4">
    <oc r="N105">
      <v>147482.39000000001</v>
    </oc>
    <nc r="N105">
      <v>737865.15</v>
    </nc>
  </rcc>
  <rfmt sheetId="1" sqref="O105" start="0" length="0">
    <dxf>
      <alignment horizontal="general" readingOrder="0"/>
    </dxf>
  </rfmt>
  <rcc rId="10553" sId="1" numFmtId="4">
    <oc r="P105">
      <v>29496.48</v>
    </oc>
    <nc r="P105">
      <v>147000</v>
    </nc>
  </rcc>
  <rcc rId="10554" sId="1">
    <oc r="Q105">
      <f>P118/(N118-O118)</f>
    </oc>
    <nc r="Q105">
      <f>P105/(N105-O105)</f>
    </nc>
  </rcc>
  <rfmt sheetId="1" sqref="D103">
    <dxf>
      <alignment wrapText="0" readingOrder="0"/>
    </dxf>
  </rfmt>
  <rcc rId="10555" sId="1">
    <oc r="B106">
      <v>7718</v>
    </oc>
    <nc r="B106">
      <v>7713</v>
    </nc>
  </rcc>
  <rcc rId="10556" sId="1">
    <oc r="C106" t="inlineStr">
      <is>
        <t>Булатова В.Р.</t>
      </is>
    </oc>
    <nc r="C106" t="inlineStr">
      <is>
        <t>Катаева Л.И.</t>
      </is>
    </nc>
  </rcc>
  <rcc rId="10557" sId="1">
    <oc r="D106" t="inlineStr">
      <is>
        <t>АО "ДМЗ"</t>
      </is>
    </oc>
    <nc r="D106" t="inlineStr">
      <is>
        <t>САО "ВСК"</t>
      </is>
    </nc>
  </rcc>
  <rcc rId="10558" sId="1">
    <oc r="E106">
      <v>6900399485</v>
    </oc>
    <nc r="E106">
      <v>7739002223</v>
    </nc>
  </rcc>
  <rcc rId="10559" sId="1">
    <oc r="F106">
      <v>6950181229</v>
    </oc>
    <nc r="F106">
      <v>7710026574</v>
    </nc>
  </rcc>
  <rcc rId="10560" sId="1" numFmtId="19">
    <oc r="G106">
      <v>45385</v>
    </oc>
    <nc r="G106">
      <v>45356</v>
    </nc>
  </rcc>
  <rcc rId="10561" sId="1" numFmtId="23">
    <oc r="H106">
      <v>0.72222222222222221</v>
    </oc>
    <nc r="H106">
      <v>0.74236111111111114</v>
    </nc>
  </rcc>
  <rcc rId="10562" sId="1" numFmtId="19">
    <oc r="I106">
      <v>45387</v>
    </oc>
    <nc r="I106">
      <v>45371</v>
    </nc>
  </rcc>
  <rcc rId="10563" sId="1">
    <oc r="J106" t="inlineStr">
      <is>
        <t>176-Ф</t>
      </is>
    </oc>
    <nc r="J106" t="inlineStr">
      <is>
        <t>73-Ф</t>
      </is>
    </nc>
  </rcc>
  <rfmt sheetId="1" sqref="L106" start="0" length="0">
    <dxf>
      <alignment wrapText="1" readingOrder="0"/>
    </dxf>
  </rfmt>
  <rcc rId="10564" sId="1">
    <nc r="M106" t="inlineStr">
      <is>
        <t>#Ф</t>
      </is>
    </nc>
  </rcc>
  <rcc rId="10565" sId="1" numFmtId="4">
    <oc r="N106">
      <v>2004791.78</v>
    </oc>
    <nc r="N106">
      <v>29563647.640000001</v>
    </nc>
  </rcc>
  <rfmt sheetId="1" sqref="O106" start="0" length="0">
    <dxf>
      <alignment horizontal="general" readingOrder="0"/>
    </dxf>
  </rfmt>
  <rcc rId="10566" sId="1" numFmtId="4">
    <oc r="P106">
      <v>400958.34</v>
    </oc>
    <nc r="P106">
      <v>5872500</v>
    </nc>
  </rcc>
  <rcc rId="10567" sId="1">
    <oc r="Q106">
      <f>P119/(N119-O119)</f>
    </oc>
    <nc r="Q106">
      <f>P106/(N106-O106)</f>
    </nc>
  </rcc>
  <rcc rId="10568" sId="1">
    <oc r="B107">
      <v>7718</v>
    </oc>
    <nc r="B107">
      <v>7713</v>
    </nc>
  </rcc>
  <rcc rId="10569" sId="1">
    <oc r="C107" t="inlineStr">
      <is>
        <t>Булатова В.Р.</t>
      </is>
    </oc>
    <nc r="C107" t="inlineStr">
      <is>
        <t>Катаева Л.И.</t>
      </is>
    </nc>
  </rcc>
  <rcc rId="10570" sId="1">
    <oc r="D107" t="inlineStr">
      <is>
        <t>Филиал АО "ДиМ" МОСТООТРЯД-4</t>
      </is>
    </oc>
    <nc r="D107" t="inlineStr">
      <is>
        <t>АНО ИНО "Профессионал"</t>
      </is>
    </nc>
  </rcc>
  <rcc rId="10571" sId="1">
    <oc r="E107">
      <v>7738071269</v>
    </oc>
    <nc r="E107">
      <v>7708049065</v>
    </nc>
  </rcc>
  <rcc rId="10572" sId="1">
    <oc r="F107">
      <v>7730259560</v>
    </oc>
    <nc r="F107">
      <v>7709442428</v>
    </nc>
  </rcc>
  <rcc rId="10573" sId="1" numFmtId="19">
    <oc r="G107">
      <v>45390</v>
    </oc>
    <nc r="G107">
      <v>45370</v>
    </nc>
  </rcc>
  <rcc rId="10574" sId="1" numFmtId="23">
    <oc r="H107">
      <v>0.41666666666666669</v>
    </oc>
    <nc r="H107">
      <v>0.70833333333333337</v>
    </nc>
  </rcc>
  <rcc rId="10575" sId="1" numFmtId="19">
    <oc r="I107">
      <v>45398</v>
    </oc>
    <nc r="I107">
      <v>45376</v>
    </nc>
  </rcc>
  <rcc rId="10576" sId="1">
    <oc r="J107" t="inlineStr">
      <is>
        <t>293-Ф</t>
      </is>
    </oc>
    <nc r="J107" t="inlineStr">
      <is>
        <t>100-Ф</t>
      </is>
    </nc>
  </rcc>
  <rcc rId="10577" sId="1">
    <oc r="K107" t="inlineStr">
      <is>
        <t>Разрешение</t>
      </is>
    </oc>
    <nc r="K107" t="inlineStr">
      <is>
        <t>Отказ</t>
      </is>
    </nc>
  </rcc>
  <rcc rId="10578" sId="1" odxf="1" dxf="1">
    <nc r="L107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cc rId="10579" sId="1" numFmtId="4">
    <oc r="N107">
      <v>9352910.8300000001</v>
    </oc>
    <nc r="N107">
      <v>35965.74</v>
    </nc>
  </rcc>
  <rfmt sheetId="1" sqref="O107" start="0" length="0">
    <dxf>
      <alignment horizontal="general" readingOrder="0"/>
    </dxf>
  </rfmt>
  <rcc rId="10580" sId="1" numFmtId="4">
    <oc r="P107">
      <v>1870582.17</v>
    </oc>
    <nc r="P107">
      <v>0</v>
    </nc>
  </rcc>
  <rcc rId="10581" sId="1">
    <oc r="Q107">
      <f>P120/(N120-O120)</f>
    </oc>
    <nc r="Q107">
      <f>P107/(N107-O107)</f>
    </nc>
  </rcc>
  <rcc rId="10582" sId="1">
    <oc r="B108">
      <v>7718</v>
    </oc>
    <nc r="B108">
      <v>7713</v>
    </nc>
  </rcc>
  <rcc rId="10583" sId="1">
    <oc r="C108" t="inlineStr">
      <is>
        <t>Булатова В.Р.</t>
      </is>
    </oc>
    <nc r="C108" t="inlineStr">
      <is>
        <t>Катаева Л.И.</t>
      </is>
    </nc>
  </rcc>
  <rcc rId="10584" sId="1">
    <oc r="D108" t="inlineStr">
      <is>
        <t xml:space="preserve">ООО "СМАРТ БЕТОН" </t>
      </is>
    </oc>
    <nc r="D108" t="inlineStr">
      <is>
        <t>ЧУ БИОР "Умней"</t>
      </is>
    </nc>
  </rcc>
  <rcc rId="10585" sId="1">
    <oc r="E108">
      <v>7708071443</v>
    </oc>
    <nc r="E108">
      <v>7708038500</v>
    </nc>
  </rcc>
  <rcc rId="10586" sId="1">
    <oc r="F108">
      <v>9705084863</v>
    </oc>
    <nc r="F108">
      <v>7709439560</v>
    </nc>
  </rcc>
  <rcc rId="10587" sId="1" numFmtId="19">
    <oc r="G108">
      <v>45392</v>
    </oc>
    <nc r="G108">
      <v>45370</v>
    </nc>
  </rcc>
  <rcc rId="10588" sId="1" numFmtId="23">
    <oc r="H108">
      <v>0.45833333333333331</v>
    </oc>
    <nc r="H108">
      <v>0.72222222222222221</v>
    </nc>
  </rcc>
  <rcc rId="10589" sId="1" numFmtId="19">
    <oc r="I108">
      <v>45398</v>
    </oc>
    <nc r="I108">
      <v>45376</v>
    </nc>
  </rcc>
  <rcc rId="10590" sId="1">
    <oc r="J108" t="inlineStr">
      <is>
        <t>296-Ф</t>
      </is>
    </oc>
    <nc r="J108" t="inlineStr">
      <is>
        <t>88-Ф</t>
      </is>
    </nc>
  </rcc>
  <rcc rId="10591" sId="1">
    <oc r="K108" t="inlineStr">
      <is>
        <t>Разрешение</t>
      </is>
    </oc>
    <nc r="K108" t="inlineStr">
      <is>
        <t>Отказ</t>
      </is>
    </nc>
  </rcc>
  <rcc rId="10592" sId="1" odxf="1" dxf="1">
    <nc r="L108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cc rId="10593" sId="1">
    <oc r="M108" t="inlineStr">
      <is>
        <t>#100</t>
      </is>
    </oc>
    <nc r="M108"/>
  </rcc>
  <rcc rId="10594" sId="1" numFmtId="4">
    <oc r="N108">
      <v>570827.5</v>
    </oc>
    <nc r="N108">
      <v>445493.39</v>
    </nc>
  </rcc>
  <rfmt sheetId="1" sqref="O108" start="0" length="0">
    <dxf>
      <alignment horizontal="general" readingOrder="0"/>
    </dxf>
  </rfmt>
  <rcc rId="10595" sId="1" numFmtId="4">
    <oc r="P108">
      <v>114165.5</v>
    </oc>
    <nc r="P108">
      <v>0</v>
    </nc>
  </rcc>
  <rcc rId="10596" sId="1">
    <oc r="Q108">
      <f>P121/(N121-O121)</f>
    </oc>
    <nc r="Q108">
      <f>P108/(N108-O108)</f>
    </nc>
  </rcc>
  <rcc rId="10597" sId="1">
    <oc r="B109">
      <v>7718</v>
    </oc>
    <nc r="B109">
      <v>7713</v>
    </nc>
  </rcc>
  <rcc rId="10598" sId="1">
    <oc r="C109" t="inlineStr">
      <is>
        <t>Булатова В.Р.</t>
      </is>
    </oc>
    <nc r="C109" t="inlineStr">
      <is>
        <t>Катаева Л.И.</t>
      </is>
    </nc>
  </rcc>
  <rcc rId="10599" sId="1">
    <oc r="D109" t="inlineStr">
      <is>
        <t>ООО "ЛИФТ АП"</t>
      </is>
    </oc>
    <nc r="D109" t="inlineStr">
      <is>
        <t>АО "Ударница"</t>
      </is>
    </nc>
  </rcc>
  <rcc rId="10600" sId="1">
    <oc r="E109">
      <v>7718076934</v>
    </oc>
    <nc r="E109">
      <v>7713000054</v>
    </nc>
  </rcc>
  <rcc rId="10601" sId="1">
    <oc r="F109">
      <v>9721127715</v>
    </oc>
    <nc r="F109">
      <v>7706042326</v>
    </nc>
  </rcc>
  <rcc rId="10602" sId="1" numFmtId="19">
    <oc r="G109">
      <v>45398</v>
    </oc>
    <nc r="G109">
      <v>45377</v>
    </nc>
  </rcc>
  <rcc rId="10603" sId="1" numFmtId="23">
    <oc r="H109">
      <v>0.63750000000000007</v>
    </oc>
    <nc r="H109">
      <v>0.46736111111111112</v>
    </nc>
  </rcc>
  <rcc rId="10604" sId="1" numFmtId="19">
    <oc r="I109">
      <v>45400</v>
    </oc>
    <nc r="I109">
      <v>45383</v>
    </nc>
  </rcc>
  <rcc rId="10605" sId="1">
    <oc r="J109" t="inlineStr">
      <is>
        <t>343-Ф</t>
      </is>
    </oc>
    <nc r="J109" t="inlineStr">
      <is>
        <t>141-Ф</t>
      </is>
    </nc>
  </rcc>
  <rfmt sheetId="1" sqref="L109" start="0" length="0">
    <dxf>
      <alignment wrapText="1" readingOrder="0"/>
    </dxf>
  </rfmt>
  <rcc rId="10606" sId="1" numFmtId="4">
    <oc r="N109">
      <v>757603.77</v>
    </oc>
    <nc r="N109">
      <v>2170392.58</v>
    </nc>
  </rcc>
  <rfmt sheetId="1" sqref="O109" start="0" length="0">
    <dxf>
      <alignment horizontal="general" readingOrder="0"/>
    </dxf>
  </rfmt>
  <rcc rId="10607" sId="1" numFmtId="4">
    <oc r="P109">
      <v>151520.75</v>
    </oc>
    <nc r="P109">
      <v>434078</v>
    </nc>
  </rcc>
  <rcc rId="10608" sId="1">
    <oc r="Q109">
      <f>P122/(N122-O122)</f>
    </oc>
    <nc r="Q109">
      <f>P109/(N109-O109)</f>
    </nc>
  </rcc>
  <rcc rId="10609" sId="1">
    <oc r="B110">
      <v>7719</v>
    </oc>
    <nc r="B110">
      <v>7713</v>
    </nc>
  </rcc>
  <rcc rId="10610" sId="1">
    <oc r="C110" t="inlineStr">
      <is>
        <t>Горбунова В.Б.</t>
      </is>
    </oc>
    <nc r="C110" t="inlineStr">
      <is>
        <t>Катаева Л.И.</t>
      </is>
    </nc>
  </rcc>
  <rcc rId="10611" sId="1">
    <oc r="D110" t="inlineStr">
      <is>
        <t>ГБУ ДО "МОСКОВСКАЯ АКАДЕМИЯ СОВРЕМЕННОГО ПЯТИБОРЬЯ"</t>
      </is>
    </oc>
    <nc r="D110" t="inlineStr">
      <is>
        <t>АО "ОМПК"</t>
      </is>
    </nc>
  </rcc>
  <rcc rId="10612" sId="1">
    <oc r="E110">
      <v>7722000234</v>
    </oc>
    <nc r="E110">
      <v>7713000003</v>
    </nc>
  </rcc>
  <rcc rId="10613" sId="1">
    <oc r="F110">
      <v>7715135778</v>
    </oc>
    <nc r="F110">
      <v>7715034360</v>
    </nc>
  </rcc>
  <rcc rId="10614" sId="1" odxf="1" dxf="1" numFmtId="19">
    <oc r="G110">
      <v>45349</v>
    </oc>
    <nc r="G110">
      <v>45379</v>
    </nc>
    <ndxf>
      <alignment horizontal="general" readingOrder="0"/>
    </ndxf>
  </rcc>
  <rcc rId="10615" sId="1" numFmtId="23">
    <oc r="H110">
      <v>0.73263888888888884</v>
    </oc>
    <nc r="H110">
      <v>0.43055555555555558</v>
    </nc>
  </rcc>
  <rcc rId="10616" sId="1" odxf="1" dxf="1" numFmtId="19">
    <oc r="I110">
      <v>45356</v>
    </oc>
    <nc r="I110">
      <v>45392</v>
    </nc>
    <ndxf>
      <alignment horizontal="general" readingOrder="0"/>
    </ndxf>
  </rcc>
  <rcc rId="10617" sId="1">
    <oc r="J110" t="inlineStr">
      <is>
        <t>28-Ф</t>
      </is>
    </oc>
    <nc r="J110" t="inlineStr">
      <is>
        <t>226-Ф</t>
      </is>
    </nc>
  </rcc>
  <rfmt sheetId="1" sqref="L110" start="0" length="0">
    <dxf>
      <alignment wrapText="1" readingOrder="0"/>
    </dxf>
  </rfmt>
  <rcc rId="10618" sId="1">
    <nc r="M110" t="inlineStr">
      <is>
        <t>#Ф</t>
      </is>
    </nc>
  </rcc>
  <rcc rId="10619" sId="1" numFmtId="4">
    <oc r="N110">
      <v>302403.90000000002</v>
    </oc>
    <nc r="N110">
      <v>26315932.640000001</v>
    </nc>
  </rcc>
  <rcc rId="10620" sId="1" odxf="1" dxf="1" numFmtId="4">
    <oc r="O110">
      <v>0</v>
    </oc>
    <nc r="O110">
      <v>803259.1</v>
    </nc>
    <ndxf>
      <numFmt numFmtId="4" formatCode="#,##0.00"/>
      <alignment horizontal="general" readingOrder="0"/>
    </ndxf>
  </rcc>
  <rcc rId="10621" sId="1" numFmtId="4">
    <oc r="P110">
      <v>60480.78</v>
    </oc>
    <nc r="P110">
      <v>5102534.71</v>
    </nc>
  </rcc>
  <rcc rId="10622" sId="1">
    <oc r="Q110">
      <f>P123/(N123-O123)</f>
    </oc>
    <nc r="Q110">
      <f>P110/(N110-O110)</f>
    </nc>
  </rcc>
  <rcc rId="10623" sId="1">
    <oc r="B111">
      <v>7719</v>
    </oc>
    <nc r="B111">
      <v>7713</v>
    </nc>
  </rcc>
  <rcc rId="10624" sId="1">
    <oc r="C111" t="inlineStr">
      <is>
        <t>Горбунова В.Б.</t>
      </is>
    </oc>
    <nc r="C111" t="inlineStr">
      <is>
        <t>Катаева Л.И.</t>
      </is>
    </nc>
  </rcc>
  <rcc rId="10625" sId="1">
    <oc r="D111" t="inlineStr">
      <is>
        <t>ООО "ТЕПЛОСЕТЬ"</t>
      </is>
    </oc>
    <nc r="D111" t="inlineStr">
      <is>
        <t>ООО "Лаборатория Гемотест"</t>
      </is>
    </nc>
  </rcc>
  <rcc rId="10626" sId="1">
    <oc r="E111">
      <v>3307028577</v>
    </oc>
    <nc r="E111">
      <v>7708017587</v>
    </nc>
  </rcc>
  <rcc rId="10627" sId="1">
    <oc r="F111">
      <v>3328493708</v>
    </oc>
    <nc r="F111">
      <v>7709383571</v>
    </nc>
  </rcc>
  <rcc rId="10628" sId="1" odxf="1" dxf="1" numFmtId="19">
    <oc r="G111">
      <v>45350</v>
    </oc>
    <nc r="G111">
      <v>45383</v>
    </nc>
    <ndxf>
      <alignment horizontal="general" readingOrder="0"/>
    </ndxf>
  </rcc>
  <rcc rId="10629" sId="1" numFmtId="23">
    <oc r="H111">
      <v>0.53125</v>
    </oc>
    <nc r="H111">
      <v>0.65625</v>
    </nc>
  </rcc>
  <rcc rId="10630" sId="1" odxf="1" dxf="1" numFmtId="19">
    <oc r="I111">
      <v>45356</v>
    </oc>
    <nc r="I111">
      <v>45387</v>
    </nc>
    <ndxf>
      <alignment horizontal="general" readingOrder="0"/>
    </ndxf>
  </rcc>
  <rcc rId="10631" sId="1" numFmtId="4">
    <oc r="J111" t="inlineStr">
      <is>
        <t>26-Ф</t>
      </is>
    </oc>
    <nc r="J111">
      <v>172</v>
    </nc>
  </rcc>
  <rfmt sheetId="1" sqref="L111" start="0" length="0">
    <dxf>
      <alignment wrapText="1" readingOrder="0"/>
    </dxf>
  </rfmt>
  <rcc rId="10632" sId="1" odxf="1" dxf="1" numFmtId="4">
    <oc r="N111">
      <v>438699.06</v>
    </oc>
    <nc r="N111">
      <v>2074065.83</v>
    </nc>
    <ndxf>
      <alignment vertical="bottom" readingOrder="0"/>
    </ndxf>
  </rcc>
  <rfmt sheetId="1" sqref="O111" start="0" length="0">
    <dxf>
      <numFmt numFmtId="4" formatCode="#,##0.00"/>
      <alignment horizontal="general" readingOrder="0"/>
    </dxf>
  </rfmt>
  <rcc rId="10633" sId="1" odxf="1" dxf="1" numFmtId="4">
    <oc r="P111">
      <v>87739.81</v>
    </oc>
    <nc r="P111">
      <v>414813.17</v>
    </nc>
    <ndxf>
      <alignment vertical="bottom" readingOrder="0"/>
      <border outline="0">
        <left/>
        <right/>
        <top/>
        <bottom/>
      </border>
    </ndxf>
  </rcc>
  <rcc rId="10634" sId="1">
    <oc r="Q111">
      <f>P124/(N124-O124)</f>
    </oc>
    <nc r="Q111">
      <f>P111/(N111-O111)</f>
    </nc>
  </rcc>
  <rcc rId="10635" sId="1" odxf="1" dxf="1">
    <oc r="T111">
      <v>45369</v>
    </oc>
    <nc r="T111"/>
    <ndxf>
      <numFmt numFmtId="0" formatCode="General"/>
    </ndxf>
  </rcc>
  <rcc rId="10636" sId="1" odxf="1" dxf="1">
    <oc r="U111">
      <v>45370</v>
    </oc>
    <nc r="U111"/>
    <ndxf>
      <numFmt numFmtId="0" formatCode="General"/>
    </ndxf>
  </rcc>
  <rcc rId="10637" sId="1">
    <oc r="V111">
      <v>87739.81</v>
    </oc>
    <nc r="V111"/>
  </rcc>
  <rcc rId="10638" sId="1">
    <oc r="B112">
      <v>7719</v>
    </oc>
    <nc r="B112">
      <v>7713</v>
    </nc>
  </rcc>
  <rcc rId="10639" sId="1">
    <oc r="C112" t="inlineStr">
      <is>
        <t>Горбунова В.Б.</t>
      </is>
    </oc>
    <nc r="C112" t="inlineStr">
      <is>
        <t>Фролова А.А.</t>
      </is>
    </nc>
  </rcc>
  <rcc rId="10640" sId="1">
    <oc r="D112" t="inlineStr">
      <is>
        <t>ООО "НХТК"</t>
      </is>
    </oc>
    <nc r="D112" t="inlineStr">
      <is>
        <t>ООО " Айэфсиэм Групп"</t>
      </is>
    </nc>
  </rcc>
  <rcc rId="10641" sId="1">
    <oc r="E112">
      <v>7719081576</v>
    </oc>
    <nc r="E112">
      <v>7739006527</v>
    </nc>
  </rcc>
  <rcc rId="10642" sId="1">
    <oc r="F112">
      <v>7727344230</v>
    </oc>
    <nc r="F112">
      <v>7722267655</v>
    </nc>
  </rcc>
  <rcc rId="10643" sId="1" odxf="1" dxf="1" numFmtId="19">
    <oc r="G112">
      <v>45364</v>
    </oc>
    <nc r="G112">
      <v>45384</v>
    </nc>
    <ndxf>
      <alignment horizontal="general" readingOrder="0"/>
    </ndxf>
  </rcc>
  <rcc rId="10644" sId="1" numFmtId="23">
    <oc r="H112">
      <v>0.72569444444444453</v>
    </oc>
    <nc r="H112">
      <v>0.58680555555555558</v>
    </nc>
  </rcc>
  <rcc rId="10645" sId="1" odxf="1" dxf="1" numFmtId="19">
    <oc r="I112">
      <v>45366</v>
    </oc>
    <nc r="I112">
      <v>45385</v>
    </nc>
    <ndxf>
      <alignment horizontal="general" readingOrder="0"/>
    </ndxf>
  </rcc>
  <rcc rId="10646" sId="1">
    <oc r="J112">
      <v>50</v>
    </oc>
    <nc r="J112" t="inlineStr">
      <is>
        <t>154-Ф</t>
      </is>
    </nc>
  </rcc>
  <rfmt sheetId="1" sqref="L112" start="0" length="0">
    <dxf>
      <alignment wrapText="1" readingOrder="0"/>
    </dxf>
  </rfmt>
  <rcc rId="10647" sId="1">
    <nc r="M112" t="inlineStr">
      <is>
        <t>ЕПГУ</t>
      </is>
    </nc>
  </rcc>
  <rcc rId="10648" sId="1" numFmtId="4">
    <oc r="N112">
      <v>14723405.140000001</v>
    </oc>
    <nc r="N112">
      <v>13060670.710000001</v>
    </nc>
  </rcc>
  <rcc rId="10649" sId="1" odxf="1" dxf="1" numFmtId="4">
    <oc r="O112">
      <v>332926.8</v>
    </oc>
    <nc r="O112">
      <v>10688.94</v>
    </nc>
    <ndxf>
      <numFmt numFmtId="4" formatCode="#,##0.00"/>
      <alignment horizontal="general" readingOrder="0"/>
    </ndxf>
  </rcc>
  <rcc rId="10650" sId="1" numFmtId="4">
    <oc r="P112">
      <v>2878095.67</v>
    </oc>
    <nc r="P112">
      <v>2609996.35</v>
    </nc>
  </rcc>
  <rcc rId="10651" sId="1">
    <oc r="Q112">
      <f>P125/(N125-O125)</f>
    </oc>
    <nc r="Q112">
      <f>P112/(N112-O112)</f>
    </nc>
  </rcc>
  <rcc rId="10652" sId="1">
    <oc r="B113">
      <v>7719</v>
    </oc>
    <nc r="B113">
      <v>7713</v>
    </nc>
  </rcc>
  <rcc rId="10653" sId="1">
    <oc r="C113" t="inlineStr">
      <is>
        <t>Мисевская И.К.</t>
      </is>
    </oc>
    <nc r="C113" t="inlineStr">
      <is>
        <t>Катаева Л.И.</t>
      </is>
    </nc>
  </rcc>
  <rcc rId="10654" sId="1">
    <oc r="D113" t="inlineStr">
      <is>
        <t>ООО Фирма "ЗДОРОВЬЕ"</t>
      </is>
    </oc>
    <nc r="D113" t="inlineStr">
      <is>
        <t>ООО "Морские технологии"</t>
      </is>
    </nc>
  </rcc>
  <rcc rId="10655" sId="1">
    <oc r="E113">
      <v>7729062287</v>
    </oc>
    <nc r="E113">
      <v>7713106162</v>
    </nc>
  </rcc>
  <rcc rId="10656" sId="1">
    <oc r="F113">
      <v>7730713208</v>
    </oc>
    <nc r="F113">
      <v>7722495595</v>
    </nc>
  </rcc>
  <rcc rId="10657" sId="1" odxf="1" dxf="1" numFmtId="19">
    <oc r="G113">
      <v>45365</v>
    </oc>
    <nc r="G113">
      <v>45387</v>
    </nc>
    <ndxf>
      <alignment horizontal="general" readingOrder="0"/>
    </ndxf>
  </rcc>
  <rcc rId="10658" sId="1" numFmtId="23">
    <oc r="H113" t="inlineStr">
      <is>
        <t>16:05</t>
      </is>
    </oc>
    <nc r="H113">
      <v>0.625</v>
    </nc>
  </rcc>
  <rcc rId="10659" sId="1" odxf="1" dxf="1" numFmtId="19">
    <oc r="I113">
      <v>45369</v>
    </oc>
    <nc r="I113">
      <v>45391</v>
    </nc>
    <ndxf>
      <alignment horizontal="general" readingOrder="0"/>
    </ndxf>
  </rcc>
  <rcc rId="10660" sId="1">
    <oc r="J113">
      <v>55</v>
    </oc>
    <nc r="J113" t="inlineStr">
      <is>
        <t>202-Ф</t>
      </is>
    </nc>
  </rcc>
  <rfmt sheetId="1" sqref="L113" start="0" length="0">
    <dxf>
      <alignment wrapText="1" readingOrder="0"/>
    </dxf>
  </rfmt>
  <rcc rId="10661" sId="1" numFmtId="4">
    <oc r="N113">
      <v>801583.82</v>
    </oc>
    <nc r="N113">
      <v>2851714.34</v>
    </nc>
  </rcc>
  <rfmt sheetId="1" sqref="O113" start="0" length="0">
    <dxf>
      <numFmt numFmtId="4" formatCode="#,##0.00"/>
      <alignment horizontal="general" readingOrder="0"/>
    </dxf>
  </rfmt>
  <rcc rId="10662" sId="1" numFmtId="4">
    <oc r="P113">
      <v>158400</v>
    </oc>
    <nc r="P113">
      <v>569280</v>
    </nc>
  </rcc>
  <rcc rId="10663" sId="1">
    <oc r="Q113">
      <f>P126/(N126-O126)</f>
    </oc>
    <nc r="Q113">
      <f>P113/(N113-O113)</f>
    </nc>
  </rcc>
  <rcc rId="10664" sId="1">
    <oc r="B114">
      <v>7719</v>
    </oc>
    <nc r="B114">
      <v>7713</v>
    </nc>
  </rcc>
  <rcc rId="10665" sId="1">
    <oc r="C114" t="inlineStr">
      <is>
        <t>Горелкина И.В.</t>
      </is>
    </oc>
    <nc r="C114" t="inlineStr">
      <is>
        <t>Катаева Л.И.</t>
      </is>
    </nc>
  </rcc>
  <rcc rId="10666" sId="1">
    <oc r="D114" t="inlineStr">
      <is>
        <t>ГБУ ЦД "ЛИЧНОСТЬ"</t>
      </is>
    </oc>
    <nc r="D114" t="inlineStr">
      <is>
        <t>ОАО "Рот Фронт"</t>
      </is>
    </nc>
  </rcc>
  <rcc rId="10667" sId="1">
    <oc r="E114">
      <v>7719030738</v>
    </oc>
    <nc r="E114">
      <v>7713000050</v>
    </nc>
  </rcc>
  <rcc rId="10668" sId="1">
    <oc r="F114">
      <v>7724601087</v>
    </oc>
    <nc r="F114">
      <v>7705033216</v>
    </nc>
  </rcc>
  <rcc rId="10669" sId="1" odxf="1" dxf="1" numFmtId="19">
    <oc r="G114">
      <v>45366</v>
    </oc>
    <nc r="G114">
      <v>45390</v>
    </nc>
    <ndxf>
      <alignment horizontal="general" readingOrder="0"/>
    </ndxf>
  </rcc>
  <rcc rId="10670" sId="1" numFmtId="23">
    <oc r="H114">
      <v>0.63263888888888886</v>
    </oc>
    <nc r="H114">
      <v>0.5</v>
    </nc>
  </rcc>
  <rcc rId="10671" sId="1" odxf="1" dxf="1" numFmtId="19">
    <oc r="I114">
      <v>45370</v>
    </oc>
    <nc r="I114">
      <v>45391</v>
    </nc>
    <ndxf>
      <alignment horizontal="general" readingOrder="0"/>
    </ndxf>
  </rcc>
  <rcc rId="10672" sId="1">
    <oc r="J114" t="inlineStr">
      <is>
        <t>63-Ф</t>
      </is>
    </oc>
    <nc r="J114" t="inlineStr">
      <is>
        <t>210-Ф</t>
      </is>
    </nc>
  </rcc>
  <rcc rId="10673" sId="1">
    <oc r="K114" t="inlineStr">
      <is>
        <t>Отказ</t>
      </is>
    </oc>
    <nc r="K114" t="inlineStr">
      <is>
        <t>Разрешение</t>
      </is>
    </nc>
  </rcc>
  <rcc rId="10674" sId="1">
    <oc r="L114" t="inlineStr">
      <is>
        <t>Предоставленные документы содержат недостоверную информацию</t>
      </is>
    </oc>
    <nc r="L114"/>
  </rcc>
  <rcc rId="10675" sId="1" numFmtId="4">
    <oc r="N114">
      <v>252380.55</v>
    </oc>
    <nc r="N114">
      <v>10497430.41</v>
    </nc>
  </rcc>
  <rcc rId="10676" sId="1" odxf="1" dxf="1" numFmtId="4">
    <oc r="O114">
      <v>0</v>
    </oc>
    <nc r="O114">
      <v>495535.03</v>
    </nc>
    <ndxf>
      <numFmt numFmtId="4" formatCode="#,##0.00"/>
      <alignment horizontal="general" readingOrder="0"/>
    </ndxf>
  </rcc>
  <rcc rId="10677" sId="1" numFmtId="4">
    <oc r="P114">
      <v>0</v>
    </oc>
    <nc r="P114">
      <v>2000379</v>
    </nc>
  </rcc>
  <rcc rId="10678" sId="1">
    <oc r="Q114">
      <f>P127/(N127-O127)</f>
    </oc>
    <nc r="Q114">
      <f>P114/(N114-O114)</f>
    </nc>
  </rcc>
  <rcc rId="10679" sId="1">
    <oc r="B115">
      <v>7719</v>
    </oc>
    <nc r="B115">
      <v>7713</v>
    </nc>
  </rcc>
  <rcc rId="10680" sId="1">
    <oc r="C115" t="inlineStr">
      <is>
        <t>Горелкина И.В.</t>
      </is>
    </oc>
    <nc r="C115" t="inlineStr">
      <is>
        <t>Фролова А.А.</t>
      </is>
    </nc>
  </rcc>
  <rcc rId="10681" sId="1">
    <oc r="D115" t="inlineStr">
      <is>
        <t>ООО "МПЗ "МОСКВОРЕЦКИЙ"</t>
      </is>
    </oc>
    <nc r="D115" t="inlineStr">
      <is>
        <t>АНО ИНО "Профессионал"</t>
      </is>
    </nc>
  </rcc>
  <rcc rId="10682" sId="1">
    <oc r="E115">
      <v>7719041112</v>
    </oc>
    <nc r="E115">
      <v>7708049065</v>
    </nc>
  </rcc>
  <rcc rId="10683" sId="1">
    <oc r="F115">
      <v>7724663372</v>
    </oc>
    <nc r="F115">
      <v>7709442428</v>
    </nc>
  </rcc>
  <rcc rId="10684" sId="1" odxf="1" dxf="1" numFmtId="19">
    <oc r="G115">
      <v>45369</v>
    </oc>
    <nc r="G115">
      <v>45387</v>
    </nc>
    <ndxf>
      <alignment horizontal="general" readingOrder="0"/>
    </ndxf>
  </rcc>
  <rcc rId="10685" sId="1" numFmtId="23">
    <oc r="H115">
      <v>0.68541666666666667</v>
    </oc>
    <nc r="H115">
      <v>0.53472222222222221</v>
    </nc>
  </rcc>
  <rcc rId="10686" sId="1" odxf="1" dxf="1" numFmtId="19">
    <oc r="I115">
      <v>45371</v>
    </oc>
    <nc r="I115">
      <v>45391</v>
    </nc>
    <ndxf>
      <alignment horizontal="general" readingOrder="0"/>
    </ndxf>
  </rcc>
  <rcc rId="10687" sId="1">
    <oc r="J115" t="inlineStr">
      <is>
        <t>66-Ф</t>
      </is>
    </oc>
    <nc r="J115" t="inlineStr">
      <is>
        <t>214-Ф</t>
      </is>
    </nc>
  </rcc>
  <rfmt sheetId="1" sqref="L115" start="0" length="0">
    <dxf>
      <alignment wrapText="1" readingOrder="0"/>
    </dxf>
  </rfmt>
  <rcc rId="10688" sId="1" numFmtId="4">
    <oc r="N115">
      <v>2944410.91</v>
    </oc>
    <nc r="N115">
      <v>35965.74</v>
    </nc>
  </rcc>
  <rcc rId="10689" sId="1" odxf="1" dxf="1" numFmtId="4">
    <oc r="O115">
      <v>33419.4</v>
    </oc>
    <nc r="O115">
      <v>0</v>
    </nc>
    <ndxf>
      <numFmt numFmtId="4" formatCode="#,##0.00"/>
      <alignment horizontal="general" readingOrder="0"/>
    </ndxf>
  </rcc>
  <rcc rId="10690" sId="1" numFmtId="4">
    <oc r="P115">
      <v>582198.30000000005</v>
    </oc>
    <nc r="P115">
      <v>7193.15</v>
    </nc>
  </rcc>
  <rcc rId="10691" sId="1">
    <oc r="Q115">
      <f>P128/(N128-O128)</f>
    </oc>
    <nc r="Q115">
      <f>P115/(N115-O115)</f>
    </nc>
  </rcc>
  <rcc rId="10692" sId="1">
    <oc r="B116">
      <v>7719</v>
    </oc>
    <nc r="B116">
      <v>7713</v>
    </nc>
  </rcc>
  <rcc rId="10693" sId="1">
    <oc r="C116" t="inlineStr">
      <is>
        <t>Горелкина И.В.</t>
      </is>
    </oc>
    <nc r="C116" t="inlineStr">
      <is>
        <t>Фролова А.А.</t>
      </is>
    </nc>
  </rcc>
  <rcc rId="10694" sId="1">
    <oc r="D116" t="inlineStr">
      <is>
        <t>ООО "ТД "МОСКВОРЕЦКИЙ"</t>
      </is>
    </oc>
    <nc r="D116" t="inlineStr">
      <is>
        <t>ЧУ БИОР "Умней"</t>
      </is>
    </nc>
  </rcc>
  <rcc rId="10695" sId="1">
    <oc r="E116">
      <v>7719041387</v>
    </oc>
    <nc r="E116">
      <v>7708038500</v>
    </nc>
  </rcc>
  <rcc rId="10696" sId="1">
    <oc r="F116">
      <v>7724665066</v>
    </oc>
    <nc r="F116">
      <v>7709439560</v>
    </nc>
  </rcc>
  <rcc rId="10697" sId="1" odxf="1" dxf="1" numFmtId="19">
    <oc r="G116">
      <v>45369</v>
    </oc>
    <nc r="G116">
      <v>45387</v>
    </nc>
    <ndxf>
      <alignment horizontal="general" readingOrder="0"/>
    </ndxf>
  </rcc>
  <rcc rId="10698" sId="1" numFmtId="23">
    <oc r="H116">
      <v>0.68472222222222223</v>
    </oc>
    <nc r="H116">
      <v>0.50694444444444442</v>
    </nc>
  </rcc>
  <rcc rId="10699" sId="1" odxf="1" dxf="1" numFmtId="19">
    <oc r="I116">
      <v>45371</v>
    </oc>
    <nc r="I116">
      <v>45391</v>
    </nc>
    <ndxf>
      <alignment horizontal="general" readingOrder="0"/>
    </ndxf>
  </rcc>
  <rcc rId="10700" sId="1">
    <oc r="J116" t="inlineStr">
      <is>
        <t>67-Ф</t>
      </is>
    </oc>
    <nc r="J116" t="inlineStr">
      <is>
        <t>211-Ф</t>
      </is>
    </nc>
  </rcc>
  <rfmt sheetId="1" sqref="L116" start="0" length="0">
    <dxf>
      <alignment wrapText="1" readingOrder="0"/>
    </dxf>
  </rfmt>
  <rcc rId="10701" sId="1" numFmtId="4">
    <oc r="N116">
      <v>357036.51</v>
    </oc>
    <nc r="N116">
      <v>445493.39</v>
    </nc>
  </rcc>
  <rfmt sheetId="1" sqref="O116" start="0" length="0">
    <dxf>
      <numFmt numFmtId="4" formatCode="#,##0.00"/>
      <alignment horizontal="general" readingOrder="0"/>
    </dxf>
  </rfmt>
  <rcc rId="10702" sId="1" numFmtId="4">
    <oc r="P116">
      <v>71407.3</v>
    </oc>
    <nc r="P116">
      <v>17600</v>
    </nc>
  </rcc>
  <rcc rId="10703" sId="1">
    <oc r="Q116">
      <f>P129/(N129-O129)</f>
    </oc>
    <nc r="Q116">
      <f>P116/(N116-O116)</f>
    </nc>
  </rcc>
  <rcc rId="10704" sId="1">
    <oc r="B117">
      <v>7719</v>
    </oc>
    <nc r="B117">
      <v>7713</v>
    </nc>
  </rcc>
  <rcc rId="10705" sId="1">
    <oc r="C117" t="inlineStr">
      <is>
        <t>Горбунова В.Б.</t>
      </is>
    </oc>
    <nc r="C117" t="inlineStr">
      <is>
        <t>Фролова А.А.</t>
      </is>
    </nc>
  </rcc>
  <rcc rId="10706" sId="1">
    <oc r="D117" t="inlineStr">
      <is>
        <t>ООО "ТД "ВАЛФ-РУС"</t>
      </is>
    </oc>
    <nc r="D117" t="inlineStr">
      <is>
        <t>ООО ЧОО "Апекс"</t>
      </is>
    </nc>
  </rcc>
  <rcc rId="10707" sId="1">
    <oc r="E117">
      <v>3307033157</v>
    </oc>
    <nc r="E117">
      <v>7713089273</v>
    </nc>
  </rcc>
  <rcc rId="10708" sId="1">
    <oc r="F117">
      <v>3328002188</v>
    </oc>
    <nc r="F117">
      <v>7727396608</v>
    </nc>
  </rcc>
  <rcc rId="10709" sId="1" odxf="1" dxf="1" numFmtId="19">
    <oc r="G117">
      <v>45369</v>
    </oc>
    <nc r="G117">
      <v>45407</v>
    </nc>
    <ndxf>
      <alignment horizontal="general" readingOrder="0"/>
    </ndxf>
  </rcc>
  <rcc rId="10710" sId="1" numFmtId="23">
    <oc r="H117">
      <v>0.68402777777777779</v>
    </oc>
    <nc r="H117">
      <v>0.70833333333333337</v>
    </nc>
  </rcc>
  <rcc rId="10711" sId="1" odxf="1" dxf="1" numFmtId="19">
    <oc r="I117">
      <v>45371</v>
    </oc>
    <nc r="I117">
      <v>45409</v>
    </nc>
    <ndxf>
      <alignment horizontal="general" readingOrder="0"/>
    </ndxf>
  </rcc>
  <rcc rId="10712" sId="1">
    <oc r="J117" t="inlineStr">
      <is>
        <t>70-Ф</t>
      </is>
    </oc>
    <nc r="J117" t="inlineStr">
      <is>
        <t>465-Ф</t>
      </is>
    </nc>
  </rcc>
  <rcc rId="10713" sId="1">
    <oc r="K117" t="inlineStr">
      <is>
        <t>Разрешение</t>
      </is>
    </oc>
    <nc r="K117" t="inlineStr">
      <is>
        <t>Отказ</t>
      </is>
    </nc>
  </rcc>
  <rcc rId="10714" sId="1" odxf="1" dxf="1">
    <nc r="L117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cc rId="10715" sId="1" numFmtId="4">
    <oc r="N117">
      <v>108697.9</v>
    </oc>
    <nc r="N117">
      <v>12600.17</v>
    </nc>
  </rcc>
  <rfmt sheetId="1" sqref="O117" start="0" length="0">
    <dxf>
      <numFmt numFmtId="4" formatCode="#,##0.00"/>
      <alignment horizontal="general" readingOrder="0"/>
    </dxf>
  </rfmt>
  <rcc rId="10716" sId="1" numFmtId="4">
    <oc r="P117">
      <v>21739</v>
    </oc>
    <nc r="P117">
      <v>0</v>
    </nc>
  </rcc>
  <rcc rId="10717" sId="1">
    <oc r="Q117">
      <f>P130/(N130-O130)</f>
    </oc>
    <nc r="Q117">
      <f>P117/(N117-O117)</f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18" sId="1" odxf="1" dxf="1">
    <nc r="B118">
      <v>7718</v>
    </nc>
    <odxf>
      <alignment wrapText="1" readingOrder="0"/>
    </odxf>
    <ndxf>
      <alignment wrapText="0" readingOrder="0"/>
    </ndxf>
  </rcc>
  <rcc rId="10719" sId="1" odxf="1" dxf="1">
    <nc r="C118" t="inlineStr">
      <is>
        <t>Булатова В.Р.</t>
      </is>
    </nc>
    <odxf>
      <alignment wrapText="1" readingOrder="0"/>
    </odxf>
    <ndxf>
      <alignment wrapText="0" readingOrder="0"/>
    </ndxf>
  </rcc>
  <rcc rId="10720" sId="1">
    <nc r="D118" t="inlineStr">
      <is>
        <t>ООО "МК ВИТА-ПУЛ"</t>
      </is>
    </nc>
  </rcc>
  <rcc rId="10721" sId="1" odxf="1" dxf="1">
    <nc r="E118">
      <v>7735006146</v>
    </nc>
    <odxf>
      <alignment wrapText="1" readingOrder="0"/>
    </odxf>
    <ndxf>
      <alignment wrapText="0" readingOrder="0"/>
    </ndxf>
  </rcc>
  <rcc rId="10722" sId="1" odxf="1" dxf="1">
    <nc r="F118">
      <v>7713242245</v>
    </nc>
    <odxf>
      <alignment wrapText="1" readingOrder="0"/>
    </odxf>
    <ndxf>
      <alignment wrapText="0" readingOrder="0"/>
    </ndxf>
  </rcc>
  <rcc rId="10723" sId="1" odxf="1" dxf="1" numFmtId="19">
    <nc r="G118">
      <v>45355</v>
    </nc>
    <odxf>
      <alignment horizontal="center" wrapText="1" readingOrder="0"/>
    </odxf>
    <ndxf>
      <alignment horizontal="general" wrapText="0" readingOrder="0"/>
    </ndxf>
  </rcc>
  <rcc rId="10724" sId="1" odxf="1" dxf="1" numFmtId="23">
    <nc r="H118">
      <v>0.57222222222222219</v>
    </nc>
    <odxf>
      <alignment wrapText="1" readingOrder="0"/>
    </odxf>
    <ndxf>
      <alignment wrapText="0" readingOrder="0"/>
    </ndxf>
  </rcc>
  <rcc rId="10725" sId="1" odxf="1" dxf="1" numFmtId="19">
    <nc r="I118">
      <v>45358</v>
    </nc>
    <odxf>
      <alignment horizontal="center" wrapText="1" readingOrder="0"/>
    </odxf>
    <ndxf>
      <alignment horizontal="general" wrapText="0" readingOrder="0"/>
    </ndxf>
  </rcc>
  <rcc rId="10726" sId="1" odxf="1" dxf="1">
    <nc r="J118" t="inlineStr">
      <is>
        <t>38-Ф</t>
      </is>
    </nc>
    <odxf>
      <alignment wrapText="1" readingOrder="0"/>
    </odxf>
    <ndxf>
      <alignment wrapText="0" readingOrder="0"/>
    </ndxf>
  </rcc>
  <rcc rId="10727" sId="1" odxf="1" dxf="1">
    <nc r="K118" t="inlineStr">
      <is>
        <t>Разрешение</t>
      </is>
    </nc>
    <odxf>
      <alignment wrapText="1" readingOrder="0"/>
    </odxf>
    <ndxf>
      <alignment wrapText="0" readingOrder="0"/>
    </ndxf>
  </rcc>
  <rfmt sheetId="1" sqref="L118" start="0" length="0">
    <dxf>
      <alignment wrapText="0" readingOrder="0"/>
    </dxf>
  </rfmt>
  <rcc rId="10728" sId="1" odxf="1" dxf="1">
    <nc r="M118" t="inlineStr">
      <is>
        <t>ЕПГУ, #100</t>
      </is>
    </nc>
    <odxf>
      <alignment wrapText="1" readingOrder="0"/>
    </odxf>
    <ndxf>
      <alignment wrapText="0" readingOrder="0"/>
    </ndxf>
  </rcc>
  <rcc rId="10729" sId="1" odxf="1" dxf="1" numFmtId="4">
    <nc r="N118">
      <v>512084.95</v>
    </nc>
    <odxf>
      <alignment wrapText="1" readingOrder="0"/>
    </odxf>
    <ndxf>
      <alignment wrapText="0" readingOrder="0"/>
    </ndxf>
  </rcc>
  <rcc rId="10730" sId="1" odxf="1" dxf="1" numFmtId="4">
    <nc r="O118">
      <v>0</v>
    </nc>
    <odxf>
      <numFmt numFmtId="2" formatCode="0.00"/>
      <alignment horizontal="right" wrapText="1" readingOrder="0"/>
    </odxf>
    <ndxf>
      <numFmt numFmtId="4" formatCode="#,##0.00"/>
      <alignment horizontal="general" wrapText="0" readingOrder="0"/>
    </ndxf>
  </rcc>
  <rcc rId="10731" sId="1" odxf="1" dxf="1" numFmtId="4">
    <nc r="P118">
      <v>44900</v>
    </nc>
    <odxf>
      <alignment wrapText="1" readingOrder="0"/>
    </odxf>
    <ndxf>
      <alignment wrapText="0" readingOrder="0"/>
    </ndxf>
  </rcc>
  <rcc rId="10732" sId="1" odxf="1" dxf="1">
    <nc r="Q118">
      <f>P118/(N118-O118)</f>
    </nc>
    <odxf>
      <alignment wrapText="1" readingOrder="0"/>
    </odxf>
    <ndxf>
      <alignment wrapText="0" readingOrder="0"/>
    </ndxf>
  </rcc>
  <rcc rId="10733" sId="1" odxf="1" dxf="1" numFmtId="19">
    <nc r="R118">
      <v>45405</v>
    </nc>
    <odxf>
      <numFmt numFmtId="0" formatCode="General"/>
      <alignment wrapText="1" readingOrder="0"/>
    </odxf>
    <ndxf>
      <numFmt numFmtId="19" formatCode="dd/mm/yyyy"/>
      <alignment wrapText="0" readingOrder="0"/>
    </ndxf>
  </rcc>
  <rcc rId="10734" sId="1" odxf="1" dxf="1">
    <nc r="S118" t="inlineStr">
      <is>
        <t>436-Ф</t>
      </is>
    </nc>
    <odxf>
      <alignment wrapText="1" readingOrder="0"/>
    </odxf>
    <ndxf>
      <alignment wrapText="0" readingOrder="0"/>
    </ndxf>
  </rcc>
  <rfmt sheetId="1" sqref="T118" start="0" length="0">
    <dxf>
      <alignment wrapText="0" readingOrder="0"/>
    </dxf>
  </rfmt>
  <rfmt sheetId="1" sqref="U118" start="0" length="0">
    <dxf>
      <alignment wrapText="0" readingOrder="0"/>
    </dxf>
  </rfmt>
  <rfmt sheetId="1" sqref="V118" start="0" length="0">
    <dxf>
      <alignment wrapText="0" readingOrder="0"/>
    </dxf>
  </rfmt>
  <rfmt sheetId="1" sqref="W118" start="0" length="0">
    <dxf>
      <alignment wrapText="0" readingOrder="0"/>
    </dxf>
  </rfmt>
  <rfmt sheetId="1" sqref="X118" start="0" length="0">
    <dxf>
      <alignment wrapText="0" readingOrder="0"/>
    </dxf>
  </rfmt>
  <rfmt sheetId="1" sqref="Y118" start="0" length="0">
    <dxf>
      <alignment wrapText="0" readingOrder="0"/>
    </dxf>
  </rfmt>
  <rfmt sheetId="1" sqref="Z118" start="0" length="0">
    <dxf>
      <alignment wrapText="0" readingOrder="0"/>
    </dxf>
  </rfmt>
  <rfmt sheetId="1" sqref="AA118" start="0" length="0">
    <dxf>
      <alignment wrapText="0" readingOrder="0"/>
    </dxf>
  </rfmt>
  <rcc rId="10735" sId="1">
    <nc r="B119">
      <v>7718</v>
    </nc>
  </rcc>
  <rcc rId="10736" sId="1">
    <nc r="C119" t="inlineStr">
      <is>
        <t>Булатова В.Р.</t>
      </is>
    </nc>
  </rcc>
  <rcc rId="10737" sId="1">
    <nc r="D119" t="inlineStr">
      <is>
        <t>ООО "ОКРУГ"</t>
      </is>
    </nc>
  </rcc>
  <rcc rId="10738" sId="1">
    <nc r="E119">
      <v>7718000946</v>
    </nc>
  </rcc>
  <rcc rId="10739" sId="1">
    <nc r="F119">
      <v>7703003336</v>
    </nc>
  </rcc>
  <rcc rId="10740" sId="1" odxf="1" dxf="1" numFmtId="19">
    <nc r="G119">
      <v>45363</v>
    </nc>
    <odxf>
      <alignment horizontal="center" readingOrder="0"/>
    </odxf>
    <ndxf>
      <alignment horizontal="general" readingOrder="0"/>
    </ndxf>
  </rcc>
  <rcc rId="10741" sId="1" numFmtId="23">
    <nc r="H119">
      <v>0.47916666666666669</v>
    </nc>
  </rcc>
  <rcc rId="10742" sId="1" odxf="1" dxf="1" numFmtId="19">
    <nc r="I119">
      <v>45369</v>
    </nc>
    <odxf>
      <alignment horizontal="center" readingOrder="0"/>
    </odxf>
    <ndxf>
      <alignment horizontal="general" readingOrder="0"/>
    </ndxf>
  </rcc>
  <rcc rId="10743" sId="1">
    <nc r="J119" t="inlineStr">
      <is>
        <t>54-Ф</t>
      </is>
    </nc>
  </rcc>
  <rcc rId="10744" sId="1">
    <nc r="K119" t="inlineStr">
      <is>
        <t>Разрешение</t>
      </is>
    </nc>
  </rcc>
  <rcc rId="10745" sId="1" numFmtId="4">
    <nc r="N119">
      <v>1857933.34</v>
    </nc>
  </rcc>
  <rcc rId="10746" sId="1" odxf="1" dxf="1" numFmtId="4">
    <nc r="O119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747" sId="1" numFmtId="4">
    <nc r="P119">
      <v>135000</v>
    </nc>
  </rcc>
  <rcc rId="10748" sId="1">
    <nc r="Q119">
      <f>P119/(N119-O119)</f>
    </nc>
  </rcc>
  <rcc rId="10749" sId="1">
    <nc r="B120">
      <v>7718</v>
    </nc>
  </rcc>
  <rcc rId="10750" sId="1">
    <nc r="C120" t="inlineStr">
      <is>
        <t>Булатова В.Р.</t>
      </is>
    </nc>
  </rcc>
  <rcc rId="10751" sId="1">
    <nc r="D120" t="inlineStr">
      <is>
        <t>ООО "МК ВИТА-ПУЛ"</t>
      </is>
    </nc>
  </rcc>
  <rcc rId="10752" sId="1">
    <nc r="E120">
      <v>7735006146</v>
    </nc>
  </rcc>
  <rcc rId="10753" sId="1">
    <nc r="F120">
      <v>7713242245</v>
    </nc>
  </rcc>
  <rcc rId="10754" sId="1" odxf="1" dxf="1" numFmtId="19">
    <nc r="G120">
      <v>45369</v>
    </nc>
    <odxf>
      <alignment horizontal="center" readingOrder="0"/>
    </odxf>
    <ndxf>
      <alignment horizontal="general" readingOrder="0"/>
    </ndxf>
  </rcc>
  <rcc rId="10755" sId="1" numFmtId="23">
    <nc r="H120">
      <v>0.65902777777777777</v>
    </nc>
  </rcc>
  <rcc rId="10756" sId="1" odxf="1" dxf="1" numFmtId="19">
    <nc r="I120">
      <v>45371</v>
    </nc>
    <odxf>
      <alignment horizontal="center" readingOrder="0"/>
    </odxf>
    <ndxf>
      <alignment horizontal="general" readingOrder="0"/>
    </ndxf>
  </rcc>
  <rcc rId="10757" sId="1">
    <nc r="J120" t="inlineStr">
      <is>
        <t>72-Ф</t>
      </is>
    </nc>
  </rcc>
  <rcc rId="10758" sId="1">
    <nc r="K120" t="inlineStr">
      <is>
        <t>Отказ</t>
      </is>
    </nc>
  </rcc>
  <rcc rId="10759" sId="1">
    <nc r="L120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10760" sId="1">
    <nc r="M120" t="inlineStr">
      <is>
        <t>ЕПГУ, #100</t>
      </is>
    </nc>
  </rcc>
  <rcc rId="10761" sId="1" numFmtId="4">
    <nc r="N120">
      <v>512084.95</v>
    </nc>
  </rcc>
  <rcc rId="10762" sId="1" odxf="1" dxf="1" numFmtId="4">
    <nc r="O120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763" sId="1" numFmtId="4">
    <nc r="P120">
      <v>0</v>
    </nc>
  </rcc>
  <rcc rId="10764" sId="1">
    <nc r="Q120">
      <f>P120/(N120-O120)</f>
    </nc>
  </rcc>
  <rcc rId="10765" sId="1">
    <nc r="B121">
      <v>7718</v>
    </nc>
  </rcc>
  <rcc rId="10766" sId="1">
    <nc r="C121" t="inlineStr">
      <is>
        <t>Булатова В.Р.</t>
      </is>
    </nc>
  </rcc>
  <rcc rId="10767" sId="1">
    <nc r="D121" t="inlineStr">
      <is>
        <t>АО "ИНТЕЗА ЛИЗИНГ"</t>
      </is>
    </nc>
  </rcc>
  <rcc rId="10768" sId="1">
    <nc r="E121">
      <v>7718006081</v>
    </nc>
  </rcc>
  <rcc rId="10769" sId="1">
    <nc r="F121">
      <v>7724139916</v>
    </nc>
  </rcc>
  <rcc rId="10770" sId="1" odxf="1" dxf="1" numFmtId="19">
    <nc r="G121">
      <v>45370</v>
    </nc>
    <odxf>
      <alignment horizontal="center" readingOrder="0"/>
    </odxf>
    <ndxf>
      <alignment horizontal="general" readingOrder="0"/>
    </ndxf>
  </rcc>
  <rcc rId="10771" sId="1" numFmtId="23">
    <nc r="H121">
      <v>0.51388888888888895</v>
    </nc>
  </rcc>
  <rcc rId="10772" sId="1" odxf="1" dxf="1" numFmtId="19">
    <nc r="I121">
      <v>45372</v>
    </nc>
    <odxf>
      <alignment horizontal="center" readingOrder="0"/>
    </odxf>
    <ndxf>
      <alignment horizontal="general" readingOrder="0"/>
    </ndxf>
  </rcc>
  <rcc rId="10773" sId="1">
    <nc r="J121" t="inlineStr">
      <is>
        <t>81-Ф</t>
      </is>
    </nc>
  </rcc>
  <rcc rId="10774" sId="1">
    <nc r="K121" t="inlineStr">
      <is>
        <t>Разрешение</t>
      </is>
    </nc>
  </rcc>
  <rcc rId="10775" sId="1">
    <nc r="M121" t="inlineStr">
      <is>
        <t>#100</t>
      </is>
    </nc>
  </rcc>
  <rcc rId="10776" sId="1" numFmtId="4">
    <nc r="N121">
      <v>59845.15</v>
    </nc>
  </rcc>
  <rcc rId="10777" sId="1" odxf="1" dxf="1" numFmtId="4">
    <nc r="O121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778" sId="1" numFmtId="4">
    <nc r="P121">
      <v>11900</v>
    </nc>
  </rcc>
  <rcc rId="10779" sId="1">
    <nc r="Q121">
      <f>P121/(N121-O121)</f>
    </nc>
  </rcc>
  <rcc rId="10780" sId="1">
    <nc r="B122">
      <v>7718</v>
    </nc>
  </rcc>
  <rcc rId="10781" sId="1">
    <nc r="C122" t="inlineStr">
      <is>
        <t>Булатова В.Р.</t>
      </is>
    </nc>
  </rcc>
  <rcc rId="10782" sId="1">
    <nc r="D122" t="inlineStr">
      <is>
        <t>ООО "МК ВИТА-ПУЛ"</t>
      </is>
    </nc>
  </rcc>
  <rcc rId="10783" sId="1">
    <nc r="E122">
      <v>7735006146</v>
    </nc>
  </rcc>
  <rcc rId="10784" sId="1">
    <nc r="F122">
      <v>7713242245</v>
    </nc>
  </rcc>
  <rcc rId="10785" sId="1" odxf="1" dxf="1" numFmtId="19">
    <nc r="G122">
      <v>45372</v>
    </nc>
    <odxf>
      <alignment horizontal="center" readingOrder="0"/>
    </odxf>
    <ndxf>
      <alignment horizontal="general" readingOrder="0"/>
    </ndxf>
  </rcc>
  <rcc rId="10786" sId="1" numFmtId="23">
    <nc r="H122">
      <v>0.50416666666666665</v>
    </nc>
  </rcc>
  <rcc rId="10787" sId="1" odxf="1" dxf="1" numFmtId="19">
    <nc r="I122">
      <v>45377</v>
    </nc>
    <odxf>
      <alignment horizontal="center" readingOrder="0"/>
    </odxf>
    <ndxf>
      <alignment horizontal="general" readingOrder="0"/>
    </ndxf>
  </rcc>
  <rcc rId="10788" sId="1">
    <nc r="J122" t="inlineStr">
      <is>
        <t>104-Ф</t>
      </is>
    </nc>
  </rcc>
  <rcc rId="10789" sId="1">
    <nc r="K122" t="inlineStr">
      <is>
        <t>Разрешение</t>
      </is>
    </nc>
  </rcc>
  <rcc rId="10790" sId="1">
    <nc r="M122" t="inlineStr">
      <is>
        <t>ЕПГУ, #100</t>
      </is>
    </nc>
  </rcc>
  <rcc rId="10791" sId="1" numFmtId="4">
    <nc r="N122">
      <v>512084.95</v>
    </nc>
  </rcc>
  <rcc rId="10792" sId="1" odxf="1" dxf="1" numFmtId="4">
    <nc r="O122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793" sId="1" numFmtId="4">
    <nc r="P122">
      <v>56016.99</v>
    </nc>
  </rcc>
  <rcc rId="10794" sId="1">
    <nc r="Q122">
      <f>P122/(N122-O122)</f>
    </nc>
  </rcc>
  <rcc rId="10795" sId="1" odxf="1" dxf="1" numFmtId="19">
    <nc r="T122">
      <v>45408</v>
    </nc>
    <odxf>
      <numFmt numFmtId="0" formatCode="General"/>
    </odxf>
    <ndxf>
      <numFmt numFmtId="19" formatCode="dd/mm/yyyy"/>
    </ndxf>
  </rcc>
  <rcc rId="10796" sId="1" odxf="1" dxf="1" numFmtId="19">
    <nc r="U122">
      <v>45408</v>
    </nc>
    <odxf>
      <numFmt numFmtId="0" formatCode="General"/>
    </odxf>
    <ndxf>
      <numFmt numFmtId="19" formatCode="dd/mm/yyyy"/>
    </ndxf>
  </rcc>
  <rcc rId="10797" sId="1">
    <nc r="V122">
      <v>32130.47</v>
    </nc>
  </rcc>
  <rcc rId="10798" sId="1">
    <nc r="B123">
      <v>7718</v>
    </nc>
  </rcc>
  <rcc rId="10799" sId="1">
    <nc r="C123" t="inlineStr">
      <is>
        <t>Булатова В.Р.</t>
      </is>
    </nc>
  </rcc>
  <rcc rId="10800" sId="1">
    <nc r="D123" t="inlineStr">
      <is>
        <t>ООО "СОВКОМ БАНК СТРАХОВАНИЕ ЖИЗНИ"</t>
      </is>
    </nc>
  </rcc>
  <rcc rId="10801" sId="1">
    <nc r="E123">
      <v>7723029669</v>
    </nc>
  </rcc>
  <rcc rId="10802" sId="1">
    <nc r="F123">
      <v>7702639270</v>
    </nc>
  </rcc>
  <rcc rId="10803" sId="1" odxf="1" dxf="1" numFmtId="19">
    <nc r="G123">
      <v>45373</v>
    </nc>
    <odxf>
      <alignment horizontal="center" readingOrder="0"/>
    </odxf>
    <ndxf>
      <alignment horizontal="general" readingOrder="0"/>
    </ndxf>
  </rcc>
  <rcc rId="10804" sId="1" numFmtId="23">
    <nc r="H123">
      <v>0.73472222222222217</v>
    </nc>
  </rcc>
  <rcc rId="10805" sId="1" odxf="1" dxf="1" numFmtId="19">
    <nc r="I123">
      <v>45377</v>
    </nc>
    <odxf>
      <alignment horizontal="center" readingOrder="0"/>
    </odxf>
    <ndxf>
      <alignment horizontal="general" readingOrder="0"/>
    </ndxf>
  </rcc>
  <rcc rId="10806" sId="1">
    <nc r="J123" t="inlineStr">
      <is>
        <t>106-Ф</t>
      </is>
    </nc>
  </rcc>
  <rcc rId="10807" sId="1">
    <nc r="K123" t="inlineStr">
      <is>
        <t>Разрешение</t>
      </is>
    </nc>
  </rcc>
  <rcc rId="10808" sId="1">
    <nc r="M123" t="inlineStr">
      <is>
        <t>ЕПГУ</t>
      </is>
    </nc>
  </rcc>
  <rcc rId="10809" sId="1" numFmtId="4">
    <nc r="N123">
      <v>835467.48</v>
    </nc>
  </rcc>
  <rcc rId="10810" sId="1" odxf="1" dxf="1" numFmtId="4">
    <nc r="O123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811" sId="1" numFmtId="4">
    <nc r="P123">
      <v>166100</v>
    </nc>
  </rcc>
  <rcc rId="10812" sId="1">
    <nc r="Q123">
      <f>P123/(N123-O123)</f>
    </nc>
  </rcc>
  <rcc rId="10813" sId="1" odxf="1" dxf="1" numFmtId="19">
    <nc r="T123">
      <v>45398</v>
    </nc>
    <odxf>
      <numFmt numFmtId="0" formatCode="General"/>
    </odxf>
    <ndxf>
      <numFmt numFmtId="19" formatCode="dd/mm/yyyy"/>
    </ndxf>
  </rcc>
  <rcc rId="10814" sId="1" odxf="1" dxf="1" numFmtId="19">
    <nc r="U123">
      <v>45398</v>
    </nc>
    <odxf>
      <numFmt numFmtId="0" formatCode="General"/>
    </odxf>
    <ndxf>
      <numFmt numFmtId="19" formatCode="dd/mm/yyyy"/>
    </ndxf>
  </rcc>
  <rcc rId="10815" sId="1">
    <nc r="V123">
      <v>166100</v>
    </nc>
  </rcc>
  <rcc rId="10816" sId="1">
    <nc r="B124">
      <v>7718</v>
    </nc>
  </rcc>
  <rcc rId="10817" sId="1">
    <nc r="C124" t="inlineStr">
      <is>
        <t>Булатова В.Р.</t>
      </is>
    </nc>
  </rcc>
  <rcc rId="10818" sId="1">
    <nc r="D124" t="inlineStr">
      <is>
        <t>ООО "ГЕЙЗЕР-ВИТА"</t>
      </is>
    </nc>
  </rcc>
  <rcc rId="10819" sId="1">
    <nc r="E124">
      <v>7718014105</v>
    </nc>
  </rcc>
  <rcc rId="10820" sId="1">
    <nc r="F124">
      <v>7726332432</v>
    </nc>
  </rcc>
  <rcc rId="10821" sId="1" odxf="1" dxf="1" numFmtId="19">
    <nc r="G124">
      <v>45373</v>
    </nc>
    <odxf>
      <alignment horizontal="center" readingOrder="0"/>
    </odxf>
    <ndxf>
      <alignment horizontal="general" readingOrder="0"/>
    </ndxf>
  </rcc>
  <rcc rId="10822" sId="1" numFmtId="23">
    <nc r="H124">
      <v>0.52083333333333337</v>
    </nc>
  </rcc>
  <rcc rId="10823" sId="1" odxf="1" dxf="1" numFmtId="19">
    <nc r="I124">
      <v>45380</v>
    </nc>
    <odxf>
      <alignment horizontal="center" readingOrder="0"/>
    </odxf>
    <ndxf>
      <alignment horizontal="general" readingOrder="0"/>
    </ndxf>
  </rcc>
  <rcc rId="10824" sId="1">
    <nc r="J124" t="inlineStr">
      <is>
        <t>125-Ф</t>
      </is>
    </nc>
  </rcc>
  <rcc rId="10825" sId="1">
    <nc r="K124" t="inlineStr">
      <is>
        <t>Разрешение</t>
      </is>
    </nc>
  </rcc>
  <rcc rId="10826" sId="1" numFmtId="4">
    <nc r="N124">
      <v>298890.31</v>
    </nc>
  </rcc>
  <rcc rId="10827" sId="1" odxf="1" dxf="1" numFmtId="4">
    <nc r="O124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828" sId="1" numFmtId="4">
    <nc r="P124">
      <v>56192.5</v>
    </nc>
  </rcc>
  <rcc rId="10829" sId="1">
    <nc r="Q124">
      <f>P124/(N124-O124)</f>
    </nc>
  </rcc>
  <rcc rId="10830" sId="1">
    <nc r="B125">
      <v>7718</v>
    </nc>
  </rcc>
  <rcc rId="10831" sId="1">
    <nc r="C125" t="inlineStr">
      <is>
        <t>Лукина Е.Е.</t>
      </is>
    </nc>
  </rcc>
  <rcc rId="10832" sId="1">
    <nc r="D125" t="inlineStr">
      <is>
        <t>ООО "ПИОНЕР-СЕРВИС КУТУЗОВСКИЙ"</t>
      </is>
    </nc>
  </rcc>
  <rcc rId="10833" sId="1">
    <nc r="E125">
      <v>7718074409</v>
    </nc>
  </rcc>
  <rcc rId="10834" sId="1">
    <nc r="F125">
      <v>7718074409</v>
    </nc>
  </rcc>
  <rcc rId="10835" sId="1" odxf="1" dxf="1" numFmtId="19">
    <nc r="G125">
      <v>45378</v>
    </nc>
    <odxf>
      <alignment horizontal="center" readingOrder="0"/>
    </odxf>
    <ndxf>
      <alignment horizontal="general" readingOrder="0"/>
    </ndxf>
  </rcc>
  <rcc rId="10836" sId="1" numFmtId="23">
    <nc r="H125">
      <v>0.65625</v>
    </nc>
  </rcc>
  <rcc rId="10837" sId="1" odxf="1" dxf="1" numFmtId="19">
    <nc r="I125">
      <v>45387</v>
    </nc>
    <odxf>
      <alignment horizontal="center" readingOrder="0"/>
    </odxf>
    <ndxf>
      <alignment horizontal="general" readingOrder="0"/>
    </ndxf>
  </rcc>
  <rcc rId="10838" sId="1" numFmtId="4">
    <nc r="J125">
      <v>177</v>
    </nc>
  </rcc>
  <rcc rId="10839" sId="1">
    <nc r="K125" t="inlineStr">
      <is>
        <t>Разрешение</t>
      </is>
    </nc>
  </rcc>
  <rcc rId="10840" sId="1">
    <nc r="M125" t="inlineStr">
      <is>
        <t>#100</t>
      </is>
    </nc>
  </rcc>
  <rcc rId="10841" sId="1" numFmtId="4">
    <nc r="N125">
      <v>287717.2</v>
    </nc>
  </rcc>
  <rcc rId="10842" sId="1" odxf="1" dxf="1" numFmtId="4">
    <nc r="O125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843" sId="1" numFmtId="4">
    <nc r="P125">
      <v>20100</v>
    </nc>
  </rcc>
  <rcc rId="10844" sId="1">
    <nc r="Q125">
      <f>P125/(N125-O125)</f>
    </nc>
  </rcc>
  <rcc rId="10845" sId="1">
    <nc r="B126">
      <v>7718</v>
    </nc>
  </rcc>
  <rcc rId="10846" sId="1">
    <nc r="C126" t="inlineStr">
      <is>
        <t>Булатова В.Р.</t>
      </is>
    </nc>
  </rcc>
  <rcc rId="10847" sId="1">
    <nc r="D126" t="inlineStr">
      <is>
        <t>ООО "ОСК 1520"</t>
      </is>
    </nc>
  </rcc>
  <rcc rId="10848" sId="1">
    <nc r="E126">
      <v>7727051328</v>
    </nc>
  </rcc>
  <rcc rId="10849" sId="1">
    <nc r="F126">
      <v>7701753020</v>
    </nc>
  </rcc>
  <rcc rId="10850" sId="1" odxf="1" dxf="1" numFmtId="19">
    <nc r="G126">
      <v>45378</v>
    </nc>
    <odxf>
      <alignment horizontal="center" readingOrder="0"/>
    </odxf>
    <ndxf>
      <alignment horizontal="general" readingOrder="0"/>
    </ndxf>
  </rcc>
  <rcc rId="10851" sId="1" numFmtId="23">
    <nc r="H126">
      <v>0.65972222222222221</v>
    </nc>
  </rcc>
  <rcc rId="10852" sId="1" odxf="1" dxf="1" numFmtId="19">
    <nc r="I126">
      <v>45383</v>
    </nc>
    <odxf>
      <alignment horizontal="center" readingOrder="0"/>
    </odxf>
    <ndxf>
      <alignment horizontal="general" readingOrder="0"/>
    </ndxf>
  </rcc>
  <rcc rId="10853" sId="1">
    <nc r="J126" t="inlineStr">
      <is>
        <t xml:space="preserve">137-Ф </t>
      </is>
    </nc>
  </rcc>
  <rcc rId="10854" sId="1">
    <nc r="K126" t="inlineStr">
      <is>
        <t>Разрешение</t>
      </is>
    </nc>
  </rcc>
  <rcc rId="10855" sId="1" numFmtId="4">
    <nc r="N126">
      <v>23639306.969999999</v>
    </nc>
  </rcc>
  <rcc rId="10856" sId="1" odxf="1" dxf="1" numFmtId="4">
    <nc r="O126">
      <v>46212.800000000003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857" sId="1" numFmtId="4">
    <nc r="P126">
      <v>4718618.83</v>
    </nc>
  </rcc>
  <rcc rId="10858" sId="1">
    <nc r="Q126">
      <f>P126/(N126-O126)</f>
    </nc>
  </rcc>
  <rcc rId="10859" sId="1">
    <nc r="B127">
      <v>7718</v>
    </nc>
  </rcc>
  <rcc rId="10860" sId="1">
    <nc r="C127" t="inlineStr">
      <is>
        <t>Булатова В.Р.</t>
      </is>
    </nc>
  </rcc>
  <rcc rId="10861" sId="1">
    <nc r="D127" t="inlineStr">
      <is>
        <t>ООО "АДС-КАРГО"</t>
      </is>
    </nc>
  </rcc>
  <rcc rId="10862" sId="1">
    <nc r="E127">
      <v>7737008760</v>
    </nc>
  </rcc>
  <rcc rId="10863" sId="1">
    <nc r="F127">
      <v>7730152390</v>
    </nc>
  </rcc>
  <rcc rId="10864" sId="1" odxf="1" dxf="1" numFmtId="19">
    <nc r="G127">
      <v>45379</v>
    </nc>
    <odxf>
      <alignment horizontal="center" readingOrder="0"/>
    </odxf>
    <ndxf>
      <alignment horizontal="general" readingOrder="0"/>
    </ndxf>
  </rcc>
  <rcc rId="10865" sId="1" numFmtId="23">
    <nc r="H127">
      <v>0.55208333333333337</v>
    </nc>
  </rcc>
  <rcc rId="10866" sId="1" odxf="1" dxf="1" numFmtId="19">
    <nc r="I127">
      <v>45384</v>
    </nc>
    <odxf>
      <alignment horizontal="center" readingOrder="0"/>
    </odxf>
    <ndxf>
      <alignment horizontal="general" readingOrder="0"/>
    </ndxf>
  </rcc>
  <rcc rId="10867" sId="1">
    <nc r="J127" t="inlineStr">
      <is>
        <t>147-Ф</t>
      </is>
    </nc>
  </rcc>
  <rcc rId="10868" sId="1">
    <nc r="K127" t="inlineStr">
      <is>
        <t>Разрешение</t>
      </is>
    </nc>
  </rcc>
  <rcc rId="10869" sId="1" numFmtId="4">
    <nc r="N127">
      <v>963215.79</v>
    </nc>
  </rcc>
  <rcc rId="10870" sId="1" odxf="1" dxf="1" numFmtId="4">
    <nc r="O127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871" sId="1" numFmtId="4">
    <nc r="P127">
      <v>192000</v>
    </nc>
  </rcc>
  <rcc rId="10872" sId="1">
    <nc r="Q127">
      <f>P127/(N127-O127)</f>
    </nc>
  </rcc>
  <rcc rId="10873" sId="1">
    <nc r="B128">
      <v>7718</v>
    </nc>
  </rcc>
  <rcc rId="10874" sId="1">
    <nc r="C128" t="inlineStr">
      <is>
        <t>Лукина Е.Е.</t>
      </is>
    </nc>
  </rcc>
  <rcc rId="10875" sId="1">
    <nc r="D128" t="inlineStr">
      <is>
        <t>АО "РУССКИЙ СТАНДАРТ СТРАХОВАНИЕ"</t>
      </is>
    </nc>
  </rcc>
  <rcc rId="10876" sId="1">
    <nc r="E128">
      <v>7736009509</v>
    </nc>
  </rcc>
  <rcc rId="10877" sId="1">
    <nc r="F128">
      <v>7703370086</v>
    </nc>
  </rcc>
  <rcc rId="10878" sId="1" odxf="1" dxf="1" numFmtId="19">
    <nc r="G128">
      <v>45385</v>
    </nc>
    <odxf>
      <alignment horizontal="center" readingOrder="0"/>
    </odxf>
    <ndxf>
      <alignment horizontal="general" readingOrder="0"/>
    </ndxf>
  </rcc>
  <rcc rId="10879" sId="1" numFmtId="23">
    <nc r="H128">
      <v>0.43611111111111112</v>
    </nc>
  </rcc>
  <rcc rId="10880" sId="1" odxf="1" dxf="1" numFmtId="19">
    <nc r="I128">
      <v>45386</v>
    </nc>
    <odxf>
      <alignment horizontal="center" readingOrder="0"/>
    </odxf>
    <ndxf>
      <alignment horizontal="general" readingOrder="0"/>
    </ndxf>
  </rcc>
  <rcc rId="10881" sId="1">
    <nc r="J128" t="inlineStr">
      <is>
        <t>170-Ф</t>
      </is>
    </nc>
  </rcc>
  <rcc rId="10882" sId="1">
    <nc r="K128" t="inlineStr">
      <is>
        <t>Разрешение</t>
      </is>
    </nc>
  </rcc>
  <rcc rId="10883" sId="1">
    <nc r="M128" t="inlineStr">
      <is>
        <t>ЕПГУ</t>
      </is>
    </nc>
  </rcc>
  <rcc rId="10884" sId="1" numFmtId="4">
    <nc r="N128">
      <v>1454561.84</v>
    </nc>
  </rcc>
  <rcc rId="10885" sId="1" odxf="1" dxf="1" numFmtId="4">
    <nc r="O128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886" sId="1" numFmtId="4">
    <nc r="P128">
      <v>290400</v>
    </nc>
  </rcc>
  <rcc rId="10887" sId="1">
    <nc r="Q128">
      <f>P128/(N128-O128)</f>
    </nc>
  </rcc>
  <rcc rId="10888" sId="1">
    <nc r="B129">
      <v>7718</v>
    </nc>
  </rcc>
  <rcc rId="10889" sId="1">
    <nc r="C129" t="inlineStr">
      <is>
        <t>Булатова В.Р.</t>
      </is>
    </nc>
  </rcc>
  <rcc rId="10890" sId="1">
    <nc r="D129" t="inlineStr">
      <is>
        <t>ООО "БТК-СЕРВИС"</t>
      </is>
    </nc>
  </rcc>
  <rcc rId="10891" sId="1">
    <nc r="E129">
      <v>7735056359</v>
    </nc>
  </rcc>
  <rcc rId="10892" sId="1">
    <nc r="F129">
      <v>9715232976</v>
    </nc>
  </rcc>
  <rcc rId="10893" sId="1" odxf="1" dxf="1" numFmtId="19">
    <nc r="G129">
      <v>45384</v>
    </nc>
    <odxf>
      <alignment horizontal="center" readingOrder="0"/>
    </odxf>
    <ndxf>
      <alignment horizontal="general" readingOrder="0"/>
    </ndxf>
  </rcc>
  <rcc rId="10894" sId="1" numFmtId="23">
    <nc r="H129">
      <v>0.41666666666666669</v>
    </nc>
  </rcc>
  <rcc rId="10895" sId="1" odxf="1" dxf="1" numFmtId="19">
    <nc r="I129">
      <v>45386</v>
    </nc>
    <odxf>
      <alignment horizontal="center" readingOrder="0"/>
    </odxf>
    <ndxf>
      <alignment horizontal="general" readingOrder="0"/>
    </ndxf>
  </rcc>
  <rcc rId="10896" sId="1">
    <nc r="J129" t="inlineStr">
      <is>
        <t>168-Ф</t>
      </is>
    </nc>
  </rcc>
  <rcc rId="10897" sId="1">
    <nc r="K129" t="inlineStr">
      <is>
        <t>Разрешение</t>
      </is>
    </nc>
  </rcc>
  <rcc rId="10898" sId="1" numFmtId="4">
    <nc r="N129">
      <v>147482.39000000001</v>
    </nc>
  </rcc>
  <rcc rId="10899" sId="1" odxf="1" dxf="1" numFmtId="4">
    <nc r="O129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900" sId="1" numFmtId="4">
    <nc r="P129">
      <v>29496.48</v>
    </nc>
  </rcc>
  <rcc rId="10901" sId="1">
    <nc r="Q129">
      <f>P129/(N129-O129)</f>
    </nc>
  </rcc>
  <rcc rId="10902" sId="1">
    <nc r="B130">
      <v>7718</v>
    </nc>
  </rcc>
  <rcc rId="10903" sId="1">
    <nc r="C130" t="inlineStr">
      <is>
        <t>Булатова В.Р.</t>
      </is>
    </nc>
  </rcc>
  <rcc rId="10904" sId="1">
    <nc r="D130" t="inlineStr">
      <is>
        <t>АО "ДМЗ"</t>
      </is>
    </nc>
  </rcc>
  <rcc rId="10905" sId="1">
    <nc r="E130">
      <v>6900399485</v>
    </nc>
  </rcc>
  <rcc rId="10906" sId="1">
    <nc r="F130">
      <v>6950181229</v>
    </nc>
  </rcc>
  <rcc rId="10907" sId="1" odxf="1" dxf="1" numFmtId="19">
    <nc r="G130">
      <v>45385</v>
    </nc>
    <odxf>
      <alignment horizontal="center" readingOrder="0"/>
    </odxf>
    <ndxf>
      <alignment horizontal="general" readingOrder="0"/>
    </ndxf>
  </rcc>
  <rcc rId="10908" sId="1" numFmtId="23">
    <nc r="H130">
      <v>0.72222222222222221</v>
    </nc>
  </rcc>
  <rcc rId="10909" sId="1" odxf="1" dxf="1" numFmtId="19">
    <nc r="I130">
      <v>45387</v>
    </nc>
    <odxf>
      <alignment horizontal="center" readingOrder="0"/>
    </odxf>
    <ndxf>
      <alignment horizontal="general" readingOrder="0"/>
    </ndxf>
  </rcc>
  <rcc rId="10910" sId="1">
    <nc r="J130" t="inlineStr">
      <is>
        <t>176-Ф</t>
      </is>
    </nc>
  </rcc>
  <rcc rId="10911" sId="1">
    <nc r="K130" t="inlineStr">
      <is>
        <t>Разрешение</t>
      </is>
    </nc>
  </rcc>
  <rcc rId="10912" sId="1" numFmtId="4">
    <nc r="N130">
      <v>2004791.78</v>
    </nc>
  </rcc>
  <rcc rId="10913" sId="1" odxf="1" dxf="1" numFmtId="4">
    <nc r="O130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914" sId="1" numFmtId="4">
    <nc r="P130">
      <v>400958.34</v>
    </nc>
  </rcc>
  <rcc rId="10915" sId="1">
    <nc r="Q130">
      <f>P130/(N130-O130)</f>
    </nc>
  </rcc>
  <rcc rId="10916" sId="1">
    <nc r="B131">
      <v>7718</v>
    </nc>
  </rcc>
  <rcc rId="10917" sId="1">
    <nc r="C131" t="inlineStr">
      <is>
        <t>Булатова В.Р.</t>
      </is>
    </nc>
  </rcc>
  <rcc rId="10918" sId="1" odxf="1" dxf="1">
    <nc r="D131" t="inlineStr">
      <is>
        <t>Филиал АО "ДиМ" МОСТООТРЯД-4</t>
      </is>
    </nc>
    <odxf>
      <alignment wrapText="0" readingOrder="0"/>
    </odxf>
    <ndxf>
      <alignment wrapText="1" readingOrder="0"/>
    </ndxf>
  </rcc>
  <rcc rId="10919" sId="1">
    <nc r="E131">
      <v>7738071269</v>
    </nc>
  </rcc>
  <rcc rId="10920" sId="1">
    <nc r="F131">
      <v>7730259560</v>
    </nc>
  </rcc>
  <rcc rId="10921" sId="1" odxf="1" dxf="1" numFmtId="19">
    <nc r="G131">
      <v>45390</v>
    </nc>
    <odxf>
      <alignment horizontal="center" readingOrder="0"/>
    </odxf>
    <ndxf>
      <alignment horizontal="general" readingOrder="0"/>
    </ndxf>
  </rcc>
  <rcc rId="10922" sId="1" numFmtId="23">
    <nc r="H131">
      <v>0.41666666666666669</v>
    </nc>
  </rcc>
  <rcc rId="10923" sId="1" odxf="1" dxf="1" numFmtId="19">
    <nc r="I131">
      <v>45398</v>
    </nc>
    <odxf>
      <alignment horizontal="center" readingOrder="0"/>
    </odxf>
    <ndxf>
      <alignment horizontal="general" readingOrder="0"/>
    </ndxf>
  </rcc>
  <rcc rId="10924" sId="1">
    <nc r="J131" t="inlineStr">
      <is>
        <t>293-Ф</t>
      </is>
    </nc>
  </rcc>
  <rcc rId="10925" sId="1">
    <nc r="K131" t="inlineStr">
      <is>
        <t>Разрешение</t>
      </is>
    </nc>
  </rcc>
  <rcc rId="10926" sId="1" numFmtId="4">
    <nc r="N131">
      <v>9352910.8300000001</v>
    </nc>
  </rcc>
  <rcc rId="10927" sId="1" odxf="1" dxf="1" numFmtId="4">
    <nc r="O131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928" sId="1" numFmtId="4">
    <nc r="P131">
      <v>1870582.17</v>
    </nc>
  </rcc>
  <rcc rId="10929" sId="1">
    <nc r="Q131">
      <f>P131/(N131-O131)</f>
    </nc>
  </rcc>
  <rcc rId="10930" sId="1">
    <nc r="B132">
      <v>7718</v>
    </nc>
  </rcc>
  <rcc rId="10931" sId="1">
    <nc r="C132" t="inlineStr">
      <is>
        <t>Булатова В.Р.</t>
      </is>
    </nc>
  </rcc>
  <rcc rId="10932" sId="1">
    <nc r="D132" t="inlineStr">
      <is>
        <t xml:space="preserve">ООО "СМАРТ БЕТОН" </t>
      </is>
    </nc>
  </rcc>
  <rcc rId="10933" sId="1">
    <nc r="E132">
      <v>7708071443</v>
    </nc>
  </rcc>
  <rcc rId="10934" sId="1">
    <nc r="F132">
      <v>9705084863</v>
    </nc>
  </rcc>
  <rcc rId="10935" sId="1" odxf="1" dxf="1" numFmtId="19">
    <nc r="G132">
      <v>45392</v>
    </nc>
    <odxf>
      <alignment horizontal="center" readingOrder="0"/>
    </odxf>
    <ndxf>
      <alignment horizontal="general" readingOrder="0"/>
    </ndxf>
  </rcc>
  <rcc rId="10936" sId="1" numFmtId="23">
    <nc r="H132">
      <v>0.45833333333333331</v>
    </nc>
  </rcc>
  <rcc rId="10937" sId="1" odxf="1" dxf="1" numFmtId="19">
    <nc r="I132">
      <v>45398</v>
    </nc>
    <odxf>
      <alignment horizontal="center" readingOrder="0"/>
    </odxf>
    <ndxf>
      <alignment horizontal="general" readingOrder="0"/>
    </ndxf>
  </rcc>
  <rcc rId="10938" sId="1">
    <nc r="J132" t="inlineStr">
      <is>
        <t>296-Ф</t>
      </is>
    </nc>
  </rcc>
  <rcc rId="10939" sId="1">
    <nc r="K132" t="inlineStr">
      <is>
        <t>Разрешение</t>
      </is>
    </nc>
  </rcc>
  <rcc rId="10940" sId="1">
    <nc r="M132" t="inlineStr">
      <is>
        <t>#100</t>
      </is>
    </nc>
  </rcc>
  <rcc rId="10941" sId="1" numFmtId="4">
    <nc r="N132">
      <v>570827.5</v>
    </nc>
  </rcc>
  <rcc rId="10942" sId="1" odxf="1" dxf="1" numFmtId="4">
    <nc r="O132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943" sId="1" numFmtId="4">
    <nc r="P132">
      <v>114165.5</v>
    </nc>
  </rcc>
  <rcc rId="10944" sId="1">
    <nc r="Q132">
      <f>P132/(N132-O132)</f>
    </nc>
  </rcc>
  <rcc rId="10945" sId="1">
    <nc r="B133">
      <v>7718</v>
    </nc>
  </rcc>
  <rcc rId="10946" sId="1">
    <nc r="C133" t="inlineStr">
      <is>
        <t>Булатова В.Р.</t>
      </is>
    </nc>
  </rcc>
  <rcc rId="10947" sId="1">
    <nc r="D133" t="inlineStr">
      <is>
        <t>ООО "ЛИФТ АП"</t>
      </is>
    </nc>
  </rcc>
  <rcc rId="10948" sId="1">
    <nc r="E133">
      <v>7718076934</v>
    </nc>
  </rcc>
  <rcc rId="10949" sId="1">
    <nc r="F133">
      <v>9721127715</v>
    </nc>
  </rcc>
  <rcc rId="10950" sId="1" odxf="1" dxf="1" numFmtId="19">
    <nc r="G133">
      <v>45398</v>
    </nc>
    <odxf>
      <alignment horizontal="center" readingOrder="0"/>
    </odxf>
    <ndxf>
      <alignment horizontal="general" readingOrder="0"/>
    </ndxf>
  </rcc>
  <rcc rId="10951" sId="1" numFmtId="23">
    <nc r="H133">
      <v>0.63750000000000007</v>
    </nc>
  </rcc>
  <rcc rId="10952" sId="1" odxf="1" dxf="1" numFmtId="19">
    <nc r="I133">
      <v>45400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0953" sId="1">
    <nc r="J133" t="inlineStr">
      <is>
        <t>343-Ф</t>
      </is>
    </nc>
  </rcc>
  <rcc rId="10954" sId="1">
    <nc r="K133" t="inlineStr">
      <is>
        <t>Разрешение</t>
      </is>
    </nc>
  </rcc>
  <rcc rId="10955" sId="1">
    <nc r="M133" t="inlineStr">
      <is>
        <t>ЕПГУ</t>
      </is>
    </nc>
  </rcc>
  <rcc rId="10956" sId="1" odxf="1" dxf="1" numFmtId="4">
    <nc r="N133">
      <v>757603.77</v>
    </nc>
    <odxf>
      <numFmt numFmtId="0" formatCode="General"/>
    </odxf>
    <ndxf>
      <numFmt numFmtId="4" formatCode="#,##0.00"/>
    </ndxf>
  </rcc>
  <rcc rId="10957" sId="1" odxf="1" dxf="1" numFmtId="4">
    <nc r="O133">
      <v>0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958" sId="1" numFmtId="4">
    <nc r="P133">
      <v>151520.75</v>
    </nc>
  </rcc>
  <rcc rId="10959" sId="1">
    <nc r="Q133">
      <f>P133/(N133-O133)</f>
    </nc>
  </rcc>
  <rcc rId="10960" sId="1">
    <nc r="B134">
      <v>7718</v>
    </nc>
  </rcc>
  <rcc rId="10961" sId="1">
    <nc r="C134" t="inlineStr">
      <is>
        <t>Булатова В.Р.</t>
      </is>
    </nc>
  </rcc>
  <rcc rId="10962" sId="1">
    <nc r="D134" t="inlineStr">
      <is>
        <t>ООО "МИЛОРЕМ-СЕРВИС"</t>
      </is>
    </nc>
  </rcc>
  <rcc rId="10963" sId="1">
    <nc r="E134">
      <v>7727061666</v>
    </nc>
  </rcc>
  <rcc rId="10964" sId="1">
    <nc r="F134">
      <v>7701955280</v>
    </nc>
  </rcc>
  <rcc rId="10965" sId="1" odxf="1" dxf="1" numFmtId="19">
    <nc r="G134">
      <v>45404</v>
    </nc>
    <odxf>
      <alignment horizontal="center" readingOrder="0"/>
    </odxf>
    <ndxf>
      <alignment horizontal="general" readingOrder="0"/>
    </ndxf>
  </rcc>
  <rcc rId="10966" sId="1" numFmtId="23">
    <nc r="H134">
      <v>0.4236111111111111</v>
    </nc>
  </rcc>
  <rfmt sheetId="1" sqref="I134" start="0" length="0">
    <dxf>
      <numFmt numFmtId="0" formatCode="General"/>
      <alignment horizontal="general" readingOrder="0"/>
    </dxf>
  </rfmt>
  <rcc rId="10967" sId="1">
    <nc r="M134" t="inlineStr">
      <is>
        <t>#Ф</t>
      </is>
    </nc>
  </rcc>
  <rcc rId="10968" sId="1" odxf="1" dxf="1" numFmtId="4">
    <nc r="N134">
      <v>47775460</v>
    </nc>
    <odxf>
      <numFmt numFmtId="2" formatCode="0.00"/>
    </odxf>
    <ndxf>
      <numFmt numFmtId="4" formatCode="#,##0.00"/>
    </ndxf>
  </rcc>
  <rcc rId="10969" sId="1" odxf="1" dxf="1" numFmtId="4">
    <nc r="O134">
      <v>45034.83</v>
    </nc>
    <odxf>
      <numFmt numFmtId="2" formatCode="0.00"/>
      <alignment horizontal="right" readingOrder="0"/>
    </odxf>
    <ndxf>
      <numFmt numFmtId="4" formatCode="#,##0.00"/>
      <alignment horizontal="general" readingOrder="0"/>
    </ndxf>
  </rcc>
  <rcc rId="10970" sId="1" numFmtId="4">
    <nc r="P134">
      <v>9427798</v>
    </nc>
  </rcc>
  <rcc rId="10971" sId="1">
    <nc r="Q134">
      <f>P134/(N134-O134)</f>
    </nc>
  </rcc>
  <rcc rId="10972" sId="1">
    <nc r="B135">
      <v>7718</v>
    </nc>
  </rcc>
  <rcc rId="10973" sId="1">
    <nc r="C135" t="inlineStr">
      <is>
        <t>Булатова В.Р.</t>
      </is>
    </nc>
  </rcc>
  <rcc rId="10974" sId="1">
    <nc r="D135" t="inlineStr">
      <is>
        <t>ООО "ЭКОЛАЙН"</t>
      </is>
    </nc>
  </rcc>
  <rcc rId="10975" sId="1">
    <nc r="E135">
      <v>7736040689</v>
    </nc>
  </rcc>
  <rcc rId="10976" sId="1">
    <nc r="F135">
      <v>7734690939</v>
    </nc>
  </rcc>
  <rcc rId="10977" sId="1" numFmtId="19">
    <nc r="G135">
      <v>45404</v>
    </nc>
  </rcc>
  <rcc rId="10978" sId="1" numFmtId="23">
    <nc r="H135">
      <v>0.625</v>
    </nc>
  </rcc>
  <rcc rId="10979" sId="1" odxf="1" dxf="1" numFmtId="19">
    <nc r="I135">
      <v>45408</v>
    </nc>
    <odxf>
      <alignment horizontal="center" readingOrder="0"/>
    </odxf>
    <ndxf>
      <alignment horizontal="general" readingOrder="0"/>
    </ndxf>
  </rcc>
  <rcc rId="10980" sId="1">
    <nc r="J135" t="inlineStr">
      <is>
        <t>452-Ф</t>
      </is>
    </nc>
  </rcc>
  <rcc rId="10981" sId="1">
    <nc r="K135" t="inlineStr">
      <is>
        <t>Разрешение</t>
      </is>
    </nc>
  </rcc>
  <rfmt sheetId="1" sqref="L135" start="0" length="0">
    <dxf>
      <alignment horizontal="general" readingOrder="0"/>
    </dxf>
  </rfmt>
  <rcc rId="10982" sId="1" numFmtId="4">
    <nc r="N135">
      <v>2621718.0499999998</v>
    </nc>
  </rcc>
  <rcc rId="10983" sId="1" odxf="1" dxf="1" numFmtId="4">
    <nc r="O135">
      <v>13525.03</v>
    </nc>
    <odxf>
      <alignment horizontal="right" readingOrder="0"/>
    </odxf>
    <ndxf>
      <alignment horizontal="general" readingOrder="0"/>
    </ndxf>
  </rcc>
  <rcc rId="10984" sId="1" numFmtId="4">
    <nc r="P135">
      <v>521638.6</v>
    </nc>
  </rcc>
  <rcc rId="10985" sId="1">
    <nc r="Q135">
      <f>P135/(N135-O135)</f>
    </nc>
  </rcc>
  <rfmt sheetId="1" sqref="S135" start="0" length="0">
    <dxf>
      <alignment horizontal="general" readingOrder="0"/>
    </dxf>
  </rfmt>
  <rfmt sheetId="1" sqref="T135" start="0" length="0">
    <dxf>
      <alignment horizontal="general" readingOrder="0"/>
    </dxf>
  </rfmt>
  <rfmt sheetId="1" sqref="U135" start="0" length="0">
    <dxf>
      <alignment horizontal="general" readingOrder="0"/>
    </dxf>
  </rfmt>
  <rcc rId="10986" sId="1">
    <nc r="B136">
      <v>7718</v>
    </nc>
  </rcc>
  <rcc rId="10987" sId="1">
    <nc r="C136" t="inlineStr">
      <is>
        <t>Булатова В.Р.</t>
      </is>
    </nc>
  </rcc>
  <rcc rId="10988" sId="1">
    <nc r="D136" t="inlineStr">
      <is>
        <t>ООО "ИНЖЕНЕРНЫЕ СИСТЕМЫ"</t>
      </is>
    </nc>
  </rcc>
  <rcc rId="10989" sId="1">
    <nc r="E136">
      <v>7718070084</v>
    </nc>
  </rcc>
  <rcc rId="10990" sId="1">
    <nc r="F136">
      <v>9715212730</v>
    </nc>
  </rcc>
  <rcc rId="10991" sId="1" numFmtId="19">
    <nc r="G136">
      <v>45404</v>
    </nc>
  </rcc>
  <rcc rId="10992" sId="1" numFmtId="23">
    <nc r="H136">
      <v>0.51041666666666663</v>
    </nc>
  </rcc>
  <rcc rId="10993" sId="1" odxf="1" dxf="1" numFmtId="19">
    <nc r="I136">
      <v>45408</v>
    </nc>
    <odxf>
      <alignment horizontal="center" readingOrder="0"/>
    </odxf>
    <ndxf>
      <alignment horizontal="general" readingOrder="0"/>
    </ndxf>
  </rcc>
  <rcc rId="10994" sId="1">
    <nc r="J136" t="inlineStr">
      <is>
        <t>453-Ф</t>
      </is>
    </nc>
  </rcc>
  <rcc rId="10995" sId="1">
    <nc r="K136" t="inlineStr">
      <is>
        <t>Разрешение</t>
      </is>
    </nc>
  </rcc>
  <rfmt sheetId="1" sqref="L136" start="0" length="0">
    <dxf>
      <alignment horizontal="general" readingOrder="0"/>
    </dxf>
  </rfmt>
  <rcc rId="10996" sId="1" numFmtId="4">
    <nc r="N136">
      <v>1808652.15</v>
    </nc>
  </rcc>
  <rcc rId="10997" sId="1" odxf="1" dxf="1" numFmtId="4">
    <nc r="O136">
      <v>0</v>
    </nc>
    <odxf>
      <alignment horizontal="right" readingOrder="0"/>
    </odxf>
    <ndxf>
      <alignment horizontal="general" readingOrder="0"/>
    </ndxf>
  </rcc>
  <rcc rId="10998" sId="1" numFmtId="4">
    <nc r="P136">
      <v>361000</v>
    </nc>
  </rcc>
  <rcc rId="10999" sId="1">
    <nc r="Q136">
      <f>P136/(N136-O136)</f>
    </nc>
  </rcc>
  <rfmt sheetId="1" sqref="S136" start="0" length="0">
    <dxf>
      <alignment horizontal="general" readingOrder="0"/>
    </dxf>
  </rfmt>
  <rfmt sheetId="1" sqref="T136" start="0" length="0">
    <dxf>
      <alignment horizontal="general" readingOrder="0"/>
    </dxf>
  </rfmt>
  <rfmt sheetId="1" sqref="U136" start="0" length="0">
    <dxf>
      <alignment horizontal="general" readingOrder="0"/>
    </dxf>
  </rfmt>
  <rcc rId="11000" sId="1">
    <nc r="B137">
      <v>7718</v>
    </nc>
  </rcc>
  <rcc rId="11001" sId="1">
    <nc r="C137" t="inlineStr">
      <is>
        <t>Булатова В.Р.</t>
      </is>
    </nc>
  </rcc>
  <rcc rId="11002" sId="1">
    <nc r="D137" t="inlineStr">
      <is>
        <t>ООО "ПМБК"</t>
      </is>
    </nc>
  </rcc>
  <rcc rId="11003" sId="1">
    <nc r="E137">
      <v>7718035013</v>
    </nc>
  </rcc>
  <rcc rId="11004" sId="1">
    <nc r="F137">
      <v>7729607406</v>
    </nc>
  </rcc>
  <rcc rId="11005" sId="1" numFmtId="19">
    <nc r="G137">
      <v>45405</v>
    </nc>
  </rcc>
  <rcc rId="11006" sId="1" numFmtId="23">
    <nc r="H137">
      <v>0.43958333333333338</v>
    </nc>
  </rcc>
  <rcc rId="11007" sId="1" odxf="1" dxf="1" numFmtId="19">
    <nc r="I137">
      <v>45407</v>
    </nc>
    <odxf>
      <alignment horizontal="center" readingOrder="0"/>
    </odxf>
    <ndxf>
      <alignment horizontal="general" readingOrder="0"/>
    </ndxf>
  </rcc>
  <rcc rId="11008" sId="1">
    <nc r="J137" t="inlineStr">
      <is>
        <t>433-Ф</t>
      </is>
    </nc>
  </rcc>
  <rcc rId="11009" sId="1">
    <nc r="K137" t="inlineStr">
      <is>
        <t>Разрешение</t>
      </is>
    </nc>
  </rcc>
  <rfmt sheetId="1" sqref="L137" start="0" length="0">
    <dxf>
      <alignment horizontal="general" readingOrder="0"/>
    </dxf>
  </rfmt>
  <rcc rId="11010" sId="1">
    <nc r="M137" t="inlineStr">
      <is>
        <t>ЕПГУ</t>
      </is>
    </nc>
  </rcc>
  <rcc rId="11011" sId="1" numFmtId="4">
    <nc r="N137">
      <v>7150001.7400000002</v>
    </nc>
  </rcc>
  <rcc rId="11012" sId="1" odxf="1" dxf="1" numFmtId="4">
    <nc r="O137">
      <v>0</v>
    </nc>
    <odxf>
      <alignment horizontal="right" readingOrder="0"/>
    </odxf>
    <ndxf>
      <alignment horizontal="general" readingOrder="0"/>
    </ndxf>
  </rcc>
  <rcc rId="11013" sId="1" numFmtId="4">
    <nc r="P137">
      <v>285950</v>
    </nc>
  </rcc>
  <rcc rId="11014" sId="1">
    <nc r="Q137">
      <f>P137/(N137-O137)</f>
    </nc>
  </rcc>
  <rfmt sheetId="1" sqref="S137" start="0" length="0">
    <dxf>
      <alignment horizontal="general" readingOrder="0"/>
    </dxf>
  </rfmt>
  <rfmt sheetId="1" sqref="T137" start="0" length="0">
    <dxf>
      <alignment horizontal="general" readingOrder="0"/>
    </dxf>
  </rfmt>
  <rfmt sheetId="1" sqref="U137" start="0" length="0">
    <dxf>
      <alignment horizontal="general" readingOrder="0"/>
    </dxf>
  </rfmt>
  <rcc rId="11015" sId="1">
    <nc r="B138">
      <v>7718</v>
    </nc>
  </rcc>
  <rcc rId="11016" sId="1">
    <nc r="C138" t="inlineStr">
      <is>
        <t>Булатова В.Р.</t>
      </is>
    </nc>
  </rcc>
  <rcc rId="11017" sId="1" odxf="1" dxf="1">
    <nc r="D138" t="inlineStr">
      <is>
        <t>ФГУП "Главный Радиочастотный Центр"</t>
      </is>
    </nc>
    <odxf>
      <alignment wrapText="0" readingOrder="0"/>
    </odxf>
    <ndxf>
      <alignment wrapText="1" readingOrder="0"/>
    </ndxf>
  </rcc>
  <rcc rId="11018" sId="1">
    <nc r="E138">
      <v>7723012107</v>
    </nc>
  </rcc>
  <rcc rId="11019" sId="1">
    <nc r="F138">
      <v>7706228218</v>
    </nc>
  </rcc>
  <rcc rId="11020" sId="1" numFmtId="19">
    <nc r="G138">
      <v>45407</v>
    </nc>
  </rcc>
  <rcc rId="11021" sId="1" numFmtId="23">
    <nc r="H138">
      <v>0.68055555555555547</v>
    </nc>
  </rcc>
  <rcc rId="11022" sId="1" odxf="1" dxf="1" numFmtId="19">
    <nc r="I138">
      <v>45409</v>
    </nc>
    <odxf>
      <alignment horizontal="center" readingOrder="0"/>
    </odxf>
    <ndxf>
      <alignment horizontal="general" readingOrder="0"/>
    </ndxf>
  </rcc>
  <rcc rId="11023" sId="1">
    <nc r="J138" t="inlineStr">
      <is>
        <t>472-Ф</t>
      </is>
    </nc>
  </rcc>
  <rcc rId="11024" sId="1">
    <nc r="K138" t="inlineStr">
      <is>
        <t>Разрешение</t>
      </is>
    </nc>
  </rcc>
  <rfmt sheetId="1" sqref="L138" start="0" length="0">
    <dxf>
      <alignment horizontal="general" readingOrder="0"/>
    </dxf>
  </rfmt>
  <rcc rId="11025" sId="1" numFmtId="4">
    <nc r="N138">
      <v>5929964.6699999999</v>
    </nc>
  </rcc>
  <rcc rId="11026" sId="1" odxf="1" dxf="1" numFmtId="4">
    <nc r="O138">
      <v>0</v>
    </nc>
    <odxf>
      <alignment horizontal="right" readingOrder="0"/>
    </odxf>
    <ndxf>
      <alignment horizontal="general" readingOrder="0"/>
    </ndxf>
  </rcc>
  <rcc rId="11027" sId="1" numFmtId="4">
    <nc r="P138">
      <v>259522</v>
    </nc>
  </rcc>
  <rcc rId="11028" sId="1">
    <nc r="Q138">
      <f>P138/(N138-O138)</f>
    </nc>
  </rcc>
  <rfmt sheetId="1" sqref="S138" start="0" length="0">
    <dxf>
      <alignment horizontal="general" readingOrder="0"/>
    </dxf>
  </rfmt>
  <rfmt sheetId="1" sqref="T138" start="0" length="0">
    <dxf>
      <alignment horizontal="general" readingOrder="0"/>
    </dxf>
  </rfmt>
  <rfmt sheetId="1" sqref="U138" start="0" length="0">
    <dxf>
      <alignment horizontal="general" readingOrder="0"/>
    </dxf>
  </rfmt>
  <rcc rId="11029" sId="1">
    <nc r="B139">
      <v>7718</v>
    </nc>
  </rcc>
  <rcc rId="11030" sId="1">
    <nc r="C139" t="inlineStr">
      <is>
        <t>Булатова В.Р.</t>
      </is>
    </nc>
  </rcc>
  <rcc rId="11031" sId="1">
    <nc r="D139" t="inlineStr">
      <is>
        <t>ООО "БК ПНГ"</t>
      </is>
    </nc>
  </rcc>
  <rcc rId="11032" sId="1">
    <nc r="E139">
      <v>7718031718</v>
    </nc>
  </rcc>
  <rcc rId="11033" sId="1">
    <nc r="F139">
      <v>7736575096</v>
    </nc>
  </rcc>
  <rcc rId="11034" sId="1" numFmtId="19">
    <nc r="G139">
      <v>45408</v>
    </nc>
  </rcc>
  <rcc rId="11035" sId="1" numFmtId="23">
    <nc r="H139">
      <v>0.71875</v>
    </nc>
  </rcc>
  <rfmt sheetId="1" sqref="I139" start="0" length="0">
    <dxf>
      <numFmt numFmtId="0" formatCode="General"/>
      <alignment horizontal="general" readingOrder="0"/>
    </dxf>
  </rfmt>
  <rfmt sheetId="1" sqref="L139" start="0" length="0">
    <dxf>
      <alignment horizontal="general" readingOrder="0"/>
    </dxf>
  </rfmt>
  <rcc rId="11036" sId="1" numFmtId="4">
    <nc r="N139">
      <v>4646856.87</v>
    </nc>
  </rcc>
  <rcc rId="11037" sId="1" odxf="1" dxf="1" numFmtId="4">
    <nc r="O139">
      <v>0</v>
    </nc>
    <odxf>
      <alignment horizontal="right" readingOrder="0"/>
    </odxf>
    <ndxf>
      <alignment horizontal="general" readingOrder="0"/>
    </ndxf>
  </rcc>
  <rcc rId="11038" sId="1">
    <nc r="Q139">
      <f>P139/(N139-O139)</f>
    </nc>
  </rcc>
  <rfmt sheetId="1" sqref="S139" start="0" length="0">
    <dxf>
      <alignment horizontal="general" readingOrder="0"/>
    </dxf>
  </rfmt>
  <rfmt sheetId="1" sqref="T139" start="0" length="0">
    <dxf>
      <alignment horizontal="general" readingOrder="0"/>
    </dxf>
  </rfmt>
  <rfmt sheetId="1" sqref="U139" start="0" length="0">
    <dxf>
      <alignment horizontal="general" readingOrder="0"/>
    </dxf>
  </rfmt>
  <rrc rId="11039" sId="1" ref="A134:XFD134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34:XFD134" start="0" length="0">
      <dxf>
        <font>
          <name val="Times New Roman"/>
          <scheme val="none"/>
        </font>
        <alignment vertical="center" readingOrder="0"/>
      </dxf>
    </rfmt>
    <rfmt sheetId="1" sqref="A1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4">
        <v>7718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" t="inlineStr">
        <is>
          <t>Булатова В.Р.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4" t="inlineStr">
        <is>
          <t>ООО "МИЛОРЕМ-СЕРВИС"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4">
        <v>7727061666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4">
        <v>7701955280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4">
        <v>45404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34">
        <v>0.4236111111111111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34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34">
        <v>47775460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4">
        <v>45034.83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34">
        <v>9427798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34">
        <f>P134/(N134-O134)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4" start="0" length="0">
      <dxf>
        <alignment horizontal="center" readingOrder="0"/>
      </dxf>
    </rfmt>
  </rrc>
  <rrc rId="11040" sId="1" ref="A138:XFD13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38:XFD138" start="0" length="0">
      <dxf>
        <font>
          <name val="Times New Roman"/>
          <scheme val="none"/>
        </font>
        <alignment vertical="center" readingOrder="0"/>
      </dxf>
    </rfmt>
    <rfmt sheetId="1" sqref="A1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38">
        <v>7718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 t="inlineStr">
        <is>
          <t>Булатова В.Р.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 t="inlineStr">
        <is>
          <t>ООО "БК ПНГ"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38">
        <v>7718031718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8">
        <v>7736575096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38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38">
        <v>0.71875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38">
        <v>4646856.87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3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3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138">
        <f>P138/(N138-O138)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38" start="0" length="0">
      <dxf>
        <alignment horizontal="center" readingOrder="0"/>
      </dxf>
    </rfmt>
  </rr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41" sId="1">
    <nc r="B138">
      <v>7719</v>
    </nc>
  </rcc>
  <rcc rId="11042" sId="1">
    <nc r="C138" t="inlineStr">
      <is>
        <t>Горбунова В.Б.</t>
      </is>
    </nc>
  </rcc>
  <rcc rId="11043" sId="1" odxf="1" dxf="1">
    <nc r="D138" t="inlineStr">
      <is>
        <t>ГБУ ДО "МОСКОВСКАЯ АКАДЕМИЯ СОВРЕМЕННОГО ПЯТИБОРЬЯ"</t>
      </is>
    </nc>
    <odxf>
      <alignment wrapText="0" readingOrder="0"/>
    </odxf>
    <ndxf>
      <alignment wrapText="1" readingOrder="0"/>
    </ndxf>
  </rcc>
  <rcc rId="11044" sId="1">
    <nc r="E138">
      <v>7722000234</v>
    </nc>
  </rcc>
  <rcc rId="11045" sId="1">
    <nc r="F138">
      <v>7715135778</v>
    </nc>
  </rcc>
  <rcc rId="11046" sId="1" odxf="1" dxf="1" numFmtId="19">
    <nc r="G138">
      <v>45349</v>
    </nc>
    <odxf>
      <alignment horizontal="general" readingOrder="0"/>
    </odxf>
    <ndxf>
      <alignment horizontal="center" readingOrder="0"/>
    </ndxf>
  </rcc>
  <rcc rId="11047" sId="1" numFmtId="23">
    <nc r="H138">
      <v>0.73263888888888884</v>
    </nc>
  </rcc>
  <rcc rId="11048" sId="1" numFmtId="19">
    <nc r="I138">
      <v>45356</v>
    </nc>
  </rcc>
  <rcc rId="11049" sId="1">
    <nc r="J138" t="inlineStr">
      <is>
        <t>28-Ф</t>
      </is>
    </nc>
  </rcc>
  <rcc rId="11050" sId="1">
    <nc r="K138" t="inlineStr">
      <is>
        <t>Разрешение</t>
      </is>
    </nc>
  </rcc>
  <rfmt sheetId="1" sqref="L138" start="0" length="0">
    <dxf>
      <alignment horizontal="general" readingOrder="0"/>
    </dxf>
  </rfmt>
  <rcc rId="11051" sId="1" numFmtId="4">
    <nc r="N138">
      <v>302403.90000000002</v>
    </nc>
  </rcc>
  <rcc rId="11052" sId="1" odxf="1" dxf="1" numFmtId="4">
    <nc r="O138">
      <v>0</v>
    </nc>
    <odxf>
      <alignment horizontal="right" readingOrder="0"/>
    </odxf>
    <ndxf>
      <alignment horizontal="general" readingOrder="0"/>
    </ndxf>
  </rcc>
  <rcc rId="11053" sId="1" numFmtId="4">
    <nc r="P138">
      <v>60480.78</v>
    </nc>
  </rcc>
  <rcc rId="11054" sId="1">
    <nc r="Q138">
      <f>P138/(N138-O138)</f>
    </nc>
  </rcc>
  <rfmt sheetId="1" sqref="S138" start="0" length="0">
    <dxf>
      <alignment horizontal="general" readingOrder="0"/>
    </dxf>
  </rfmt>
  <rfmt sheetId="1" sqref="T138" start="0" length="0">
    <dxf>
      <alignment horizontal="general" readingOrder="0"/>
    </dxf>
  </rfmt>
  <rfmt sheetId="1" sqref="U138" start="0" length="0">
    <dxf>
      <alignment horizontal="general" readingOrder="0"/>
    </dxf>
  </rfmt>
  <rcc rId="11055" sId="1">
    <nc r="B139">
      <v>7719</v>
    </nc>
  </rcc>
  <rcc rId="11056" sId="1">
    <nc r="C139" t="inlineStr">
      <is>
        <t>Горбунова В.Б.</t>
      </is>
    </nc>
  </rcc>
  <rcc rId="11057" sId="1">
    <nc r="D139" t="inlineStr">
      <is>
        <t>ООО "ТЕПЛОСЕТЬ"</t>
      </is>
    </nc>
  </rcc>
  <rcc rId="11058" sId="1">
    <nc r="E139">
      <v>3307028577</v>
    </nc>
  </rcc>
  <rcc rId="11059" sId="1">
    <nc r="F139">
      <v>3328493708</v>
    </nc>
  </rcc>
  <rcc rId="11060" sId="1" odxf="1" dxf="1" numFmtId="19">
    <nc r="G139">
      <v>45350</v>
    </nc>
    <odxf>
      <alignment horizontal="general" readingOrder="0"/>
    </odxf>
    <ndxf>
      <alignment horizontal="center" readingOrder="0"/>
    </ndxf>
  </rcc>
  <rcc rId="11061" sId="1" numFmtId="23">
    <nc r="H139">
      <v>0.53125</v>
    </nc>
  </rcc>
  <rcc rId="11062" sId="1" numFmtId="19">
    <nc r="I139">
      <v>45356</v>
    </nc>
  </rcc>
  <rcc rId="11063" sId="1">
    <nc r="J139" t="inlineStr">
      <is>
        <t>26-Ф</t>
      </is>
    </nc>
  </rcc>
  <rcc rId="11064" sId="1">
    <nc r="K139" t="inlineStr">
      <is>
        <t>Разрешение</t>
      </is>
    </nc>
  </rcc>
  <rfmt sheetId="1" sqref="L139" start="0" length="0">
    <dxf>
      <alignment horizontal="general" readingOrder="0"/>
    </dxf>
  </rfmt>
  <rcc rId="11065" sId="1">
    <nc r="M139" t="inlineStr">
      <is>
        <t>ЕПГУ</t>
      </is>
    </nc>
  </rcc>
  <rcc rId="11066" sId="1" odxf="1" dxf="1" numFmtId="4">
    <nc r="N139">
      <v>438699.06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1067" sId="1" odxf="1" dxf="1" numFmtId="4">
    <nc r="O139">
      <v>0</v>
    </nc>
    <odxf>
      <alignment horizontal="right" readingOrder="0"/>
    </odxf>
    <ndxf>
      <alignment horizontal="general" readingOrder="0"/>
    </ndxf>
  </rcc>
  <rcc rId="11068" sId="1" numFmtId="4">
    <nc r="P139">
      <v>87739.81</v>
    </nc>
  </rcc>
  <rcc rId="11069" sId="1">
    <nc r="Q139">
      <f>P139/(N139-O139)</f>
    </nc>
  </rcc>
  <rfmt sheetId="1" sqref="S139" start="0" length="0">
    <dxf>
      <alignment horizontal="general" readingOrder="0"/>
    </dxf>
  </rfmt>
  <rcc rId="11070" sId="1" odxf="1" dxf="1" numFmtId="19">
    <nc r="T139">
      <v>45369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1071" sId="1" odxf="1" dxf="1" numFmtId="19">
    <nc r="U139">
      <v>45370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1072" sId="1">
    <nc r="V139">
      <v>87739.81</v>
    </nc>
  </rcc>
  <rcc rId="11073" sId="1">
    <nc r="B140">
      <v>7719</v>
    </nc>
  </rcc>
  <rcc rId="11074" sId="1">
    <nc r="C140" t="inlineStr">
      <is>
        <t>Горбунова В.Б.</t>
      </is>
    </nc>
  </rcc>
  <rcc rId="11075" sId="1">
    <nc r="D140" t="inlineStr">
      <is>
        <t>ООО "НХТК"</t>
      </is>
    </nc>
  </rcc>
  <rcc rId="11076" sId="1">
    <nc r="E140">
      <v>7719081576</v>
    </nc>
  </rcc>
  <rcc rId="11077" sId="1">
    <nc r="F140">
      <v>7727344230</v>
    </nc>
  </rcc>
  <rcc rId="11078" sId="1" odxf="1" dxf="1" numFmtId="19">
    <nc r="G140">
      <v>45364</v>
    </nc>
    <odxf>
      <alignment horizontal="general" readingOrder="0"/>
    </odxf>
    <ndxf>
      <alignment horizontal="center" readingOrder="0"/>
    </ndxf>
  </rcc>
  <rcc rId="11079" sId="1" numFmtId="23">
    <nc r="H140">
      <v>0.72569444444444453</v>
    </nc>
  </rcc>
  <rcc rId="11080" sId="1" numFmtId="19">
    <nc r="I140">
      <v>45366</v>
    </nc>
  </rcc>
  <rcc rId="11081" sId="1" numFmtId="4">
    <nc r="J140">
      <v>50</v>
    </nc>
  </rcc>
  <rcc rId="11082" sId="1">
    <nc r="K140" t="inlineStr">
      <is>
        <t>Разрешение</t>
      </is>
    </nc>
  </rcc>
  <rfmt sheetId="1" sqref="L140" start="0" length="0">
    <dxf>
      <alignment horizontal="general" readingOrder="0"/>
    </dxf>
  </rfmt>
  <rcc rId="11083" sId="1" numFmtId="4">
    <nc r="N140">
      <v>14723405.140000001</v>
    </nc>
  </rcc>
  <rcc rId="11084" sId="1" odxf="1" dxf="1" numFmtId="4">
    <nc r="O140">
      <v>332926.8</v>
    </nc>
    <odxf>
      <alignment horizontal="right" readingOrder="0"/>
    </odxf>
    <ndxf>
      <alignment horizontal="general" readingOrder="0"/>
    </ndxf>
  </rcc>
  <rcc rId="11085" sId="1" numFmtId="4">
    <nc r="P140">
      <v>2878095.67</v>
    </nc>
  </rcc>
  <rcc rId="11086" sId="1">
    <nc r="Q140">
      <f>P140/(N140-O140)</f>
    </nc>
  </rcc>
  <rfmt sheetId="1" sqref="S140" start="0" length="0">
    <dxf>
      <alignment horizontal="general" readingOrder="0"/>
    </dxf>
  </rfmt>
  <rfmt sheetId="1" sqref="T140" start="0" length="0">
    <dxf>
      <alignment horizontal="general" readingOrder="0"/>
    </dxf>
  </rfmt>
  <rfmt sheetId="1" sqref="U140" start="0" length="0">
    <dxf>
      <alignment horizontal="general" readingOrder="0"/>
    </dxf>
  </rfmt>
  <rcc rId="11087" sId="1">
    <nc r="B141">
      <v>7719</v>
    </nc>
  </rcc>
  <rcc rId="11088" sId="1">
    <nc r="C141" t="inlineStr">
      <is>
        <t>Мисевская И.К.</t>
      </is>
    </nc>
  </rcc>
  <rcc rId="11089" sId="1">
    <nc r="D141" t="inlineStr">
      <is>
        <t>ООО Фирма "ЗДОРОВЬЕ"</t>
      </is>
    </nc>
  </rcc>
  <rcc rId="11090" sId="1">
    <nc r="E141">
      <v>7729062287</v>
    </nc>
  </rcc>
  <rcc rId="11091" sId="1">
    <nc r="F141">
      <v>7730713208</v>
    </nc>
  </rcc>
  <rcc rId="11092" sId="1" odxf="1" dxf="1" numFmtId="19">
    <nc r="G141">
      <v>45365</v>
    </nc>
    <odxf>
      <alignment horizontal="general" readingOrder="0"/>
    </odxf>
    <ndxf>
      <alignment horizontal="center" readingOrder="0"/>
    </ndxf>
  </rcc>
  <rcc rId="11093" sId="1">
    <nc r="H141" t="inlineStr">
      <is>
        <t>16:05</t>
      </is>
    </nc>
  </rcc>
  <rcc rId="11094" sId="1" numFmtId="19">
    <nc r="I141">
      <v>45369</v>
    </nc>
  </rcc>
  <rcc rId="11095" sId="1" numFmtId="4">
    <nc r="J141">
      <v>55</v>
    </nc>
  </rcc>
  <rcc rId="11096" sId="1">
    <nc r="K141" t="inlineStr">
      <is>
        <t>Разрешение</t>
      </is>
    </nc>
  </rcc>
  <rfmt sheetId="1" sqref="L141" start="0" length="0">
    <dxf>
      <alignment horizontal="general" readingOrder="0"/>
    </dxf>
  </rfmt>
  <rcc rId="11097" sId="1">
    <nc r="M141" t="inlineStr">
      <is>
        <t>ЕПГУ</t>
      </is>
    </nc>
  </rcc>
  <rcc rId="11098" sId="1" numFmtId="4">
    <nc r="N141">
      <v>801583.82</v>
    </nc>
  </rcc>
  <rcc rId="11099" sId="1" odxf="1" dxf="1" numFmtId="4">
    <nc r="O141">
      <v>0</v>
    </nc>
    <odxf>
      <alignment horizontal="right" readingOrder="0"/>
    </odxf>
    <ndxf>
      <alignment horizontal="general" readingOrder="0"/>
    </ndxf>
  </rcc>
  <rcc rId="11100" sId="1" numFmtId="4">
    <nc r="P141">
      <v>158400</v>
    </nc>
  </rcc>
  <rcc rId="11101" sId="1">
    <nc r="Q141">
      <f>P141/(N141-O141)</f>
    </nc>
  </rcc>
  <rfmt sheetId="1" sqref="S141" start="0" length="0">
    <dxf>
      <alignment horizontal="general" readingOrder="0"/>
    </dxf>
  </rfmt>
  <rfmt sheetId="1" sqref="T141" start="0" length="0">
    <dxf>
      <alignment horizontal="general" readingOrder="0"/>
    </dxf>
  </rfmt>
  <rfmt sheetId="1" sqref="U141" start="0" length="0">
    <dxf>
      <alignment horizontal="general" readingOrder="0"/>
    </dxf>
  </rfmt>
  <rcc rId="11102" sId="1">
    <nc r="B142">
      <v>7719</v>
    </nc>
  </rcc>
  <rcc rId="11103" sId="1">
    <nc r="C142" t="inlineStr">
      <is>
        <t>Горелкина И.В.</t>
      </is>
    </nc>
  </rcc>
  <rcc rId="11104" sId="1">
    <nc r="D142" t="inlineStr">
      <is>
        <t>ГБУ ЦД "ЛИЧНОСТЬ"</t>
      </is>
    </nc>
  </rcc>
  <rcc rId="11105" sId="1">
    <nc r="E142">
      <v>7719030738</v>
    </nc>
  </rcc>
  <rcc rId="11106" sId="1">
    <nc r="F142">
      <v>7724601087</v>
    </nc>
  </rcc>
  <rcc rId="11107" sId="1" odxf="1" dxf="1" numFmtId="19">
    <nc r="G142">
      <v>45366</v>
    </nc>
    <odxf>
      <alignment horizontal="general" readingOrder="0"/>
    </odxf>
    <ndxf>
      <alignment horizontal="center" readingOrder="0"/>
    </ndxf>
  </rcc>
  <rcc rId="11108" sId="1" numFmtId="23">
    <nc r="H142">
      <v>0.63263888888888886</v>
    </nc>
  </rcc>
  <rcc rId="11109" sId="1" numFmtId="19">
    <nc r="I142">
      <v>45370</v>
    </nc>
  </rcc>
  <rcc rId="11110" sId="1">
    <nc r="J142" t="inlineStr">
      <is>
        <t>63-Ф</t>
      </is>
    </nc>
  </rcc>
  <rcc rId="11111" sId="1">
    <nc r="K142" t="inlineStr">
      <is>
        <t>Отказ</t>
      </is>
    </nc>
  </rcc>
  <rcc rId="11112" sId="1" odxf="1" dxf="1">
    <nc r="L142" t="inlineStr">
      <is>
        <t>Предоставленные документы содержат недостоверную информацию</t>
      </is>
    </nc>
    <odxf>
      <alignment horizontal="left" wrapText="0" readingOrder="0"/>
    </odxf>
    <ndxf>
      <alignment horizontal="general" wrapText="1" readingOrder="0"/>
    </ndxf>
  </rcc>
  <rcc rId="11113" sId="1" numFmtId="4">
    <nc r="N142">
      <v>252380.55</v>
    </nc>
  </rcc>
  <rcc rId="11114" sId="1" odxf="1" dxf="1" numFmtId="4">
    <nc r="O142">
      <v>0</v>
    </nc>
    <odxf>
      <alignment horizontal="right" readingOrder="0"/>
    </odxf>
    <ndxf>
      <alignment horizontal="general" readingOrder="0"/>
    </ndxf>
  </rcc>
  <rcc rId="11115" sId="1" numFmtId="4">
    <nc r="P142">
      <v>0</v>
    </nc>
  </rcc>
  <rcc rId="11116" sId="1">
    <nc r="Q142">
      <f>P142/(N142-O142)</f>
    </nc>
  </rcc>
  <rfmt sheetId="1" sqref="S142" start="0" length="0">
    <dxf>
      <alignment horizontal="general" readingOrder="0"/>
    </dxf>
  </rfmt>
  <rfmt sheetId="1" sqref="T142" start="0" length="0">
    <dxf>
      <alignment horizontal="general" readingOrder="0"/>
    </dxf>
  </rfmt>
  <rfmt sheetId="1" sqref="U142" start="0" length="0">
    <dxf>
      <alignment horizontal="general" readingOrder="0"/>
    </dxf>
  </rfmt>
  <rcc rId="11117" sId="1">
    <nc r="B143">
      <v>7719</v>
    </nc>
  </rcc>
  <rcc rId="11118" sId="1">
    <nc r="C143" t="inlineStr">
      <is>
        <t>Горелкина И.В.</t>
      </is>
    </nc>
  </rcc>
  <rcc rId="11119" sId="1">
    <nc r="D143" t="inlineStr">
      <is>
        <t>ООО "МПЗ "МОСКВОРЕЦКИЙ"</t>
      </is>
    </nc>
  </rcc>
  <rcc rId="11120" sId="1">
    <nc r="E143">
      <v>7719041112</v>
    </nc>
  </rcc>
  <rcc rId="11121" sId="1">
    <nc r="F143">
      <v>7724663372</v>
    </nc>
  </rcc>
  <rcc rId="11122" sId="1" odxf="1" dxf="1" numFmtId="19">
    <nc r="G143">
      <v>45369</v>
    </nc>
    <odxf>
      <alignment horizontal="general" readingOrder="0"/>
    </odxf>
    <ndxf>
      <alignment horizontal="center" readingOrder="0"/>
    </ndxf>
  </rcc>
  <rcc rId="11123" sId="1" numFmtId="23">
    <nc r="H143">
      <v>0.68541666666666667</v>
    </nc>
  </rcc>
  <rcc rId="11124" sId="1" numFmtId="19">
    <nc r="I143">
      <v>45371</v>
    </nc>
  </rcc>
  <rcc rId="11125" sId="1">
    <nc r="J143" t="inlineStr">
      <is>
        <t>66-Ф</t>
      </is>
    </nc>
  </rcc>
  <rcc rId="11126" sId="1">
    <nc r="K143" t="inlineStr">
      <is>
        <t>Разрешение</t>
      </is>
    </nc>
  </rcc>
  <rfmt sheetId="1" sqref="L143" start="0" length="0">
    <dxf>
      <alignment horizontal="general" readingOrder="0"/>
    </dxf>
  </rfmt>
  <rcc rId="11127" sId="1" numFmtId="4">
    <nc r="N143">
      <v>2944410.91</v>
    </nc>
  </rcc>
  <rcc rId="11128" sId="1" odxf="1" dxf="1" numFmtId="4">
    <nc r="O143">
      <v>33419.4</v>
    </nc>
    <odxf>
      <alignment horizontal="right" readingOrder="0"/>
    </odxf>
    <ndxf>
      <alignment horizontal="general" readingOrder="0"/>
    </ndxf>
  </rcc>
  <rcc rId="11129" sId="1" numFmtId="4">
    <nc r="P143">
      <v>582198.30000000005</v>
    </nc>
  </rcc>
  <rcc rId="11130" sId="1">
    <nc r="Q143">
      <f>P143/(N143-O143)</f>
    </nc>
  </rcc>
  <rfmt sheetId="1" sqref="S143" start="0" length="0">
    <dxf>
      <alignment horizontal="general" readingOrder="0"/>
    </dxf>
  </rfmt>
  <rfmt sheetId="1" sqref="T143" start="0" length="0">
    <dxf>
      <alignment horizontal="general" readingOrder="0"/>
    </dxf>
  </rfmt>
  <rfmt sheetId="1" sqref="U143" start="0" length="0">
    <dxf>
      <alignment horizontal="general" readingOrder="0"/>
    </dxf>
  </rfmt>
  <rcc rId="11131" sId="1">
    <nc r="B144">
      <v>7719</v>
    </nc>
  </rcc>
  <rcc rId="11132" sId="1">
    <nc r="C144" t="inlineStr">
      <is>
        <t>Горелкина И.В.</t>
      </is>
    </nc>
  </rcc>
  <rcc rId="11133" sId="1">
    <nc r="D144" t="inlineStr">
      <is>
        <t>ООО "ТД "МОСКВОРЕЦКИЙ"</t>
      </is>
    </nc>
  </rcc>
  <rcc rId="11134" sId="1">
    <nc r="E144">
      <v>7719041387</v>
    </nc>
  </rcc>
  <rcc rId="11135" sId="1">
    <nc r="F144">
      <v>7724665066</v>
    </nc>
  </rcc>
  <rcc rId="11136" sId="1" odxf="1" dxf="1" numFmtId="19">
    <nc r="G144">
      <v>45369</v>
    </nc>
    <odxf>
      <alignment horizontal="general" readingOrder="0"/>
    </odxf>
    <ndxf>
      <alignment horizontal="center" readingOrder="0"/>
    </ndxf>
  </rcc>
  <rcc rId="11137" sId="1" numFmtId="23">
    <nc r="H144">
      <v>0.68472222222222223</v>
    </nc>
  </rcc>
  <rcc rId="11138" sId="1" numFmtId="19">
    <nc r="I144">
      <v>45371</v>
    </nc>
  </rcc>
  <rcc rId="11139" sId="1">
    <nc r="J144" t="inlineStr">
      <is>
        <t>67-Ф</t>
      </is>
    </nc>
  </rcc>
  <rcc rId="11140" sId="1">
    <nc r="K144" t="inlineStr">
      <is>
        <t>Разрешение</t>
      </is>
    </nc>
  </rcc>
  <rfmt sheetId="1" sqref="L144" start="0" length="0">
    <dxf>
      <alignment horizontal="general" readingOrder="0"/>
    </dxf>
  </rfmt>
  <rcc rId="11141" sId="1" numFmtId="4">
    <nc r="N144">
      <v>357036.51</v>
    </nc>
  </rcc>
  <rcc rId="11142" sId="1" odxf="1" dxf="1" numFmtId="4">
    <nc r="O144">
      <v>0</v>
    </nc>
    <odxf>
      <alignment horizontal="right" readingOrder="0"/>
    </odxf>
    <ndxf>
      <alignment horizontal="general" readingOrder="0"/>
    </ndxf>
  </rcc>
  <rcc rId="11143" sId="1" numFmtId="4">
    <nc r="P144">
      <v>71407.3</v>
    </nc>
  </rcc>
  <rcc rId="11144" sId="1">
    <nc r="Q144">
      <f>P144/(N144-O144)</f>
    </nc>
  </rcc>
  <rfmt sheetId="1" sqref="S144" start="0" length="0">
    <dxf>
      <alignment horizontal="general" readingOrder="0"/>
    </dxf>
  </rfmt>
  <rfmt sheetId="1" sqref="T144" start="0" length="0">
    <dxf>
      <alignment horizontal="general" readingOrder="0"/>
    </dxf>
  </rfmt>
  <rfmt sheetId="1" sqref="U144" start="0" length="0">
    <dxf>
      <alignment horizontal="general" readingOrder="0"/>
    </dxf>
  </rfmt>
  <rcc rId="11145" sId="1">
    <nc r="B145">
      <v>7719</v>
    </nc>
  </rcc>
  <rcc rId="11146" sId="1">
    <nc r="C145" t="inlineStr">
      <is>
        <t>Горбунова В.Б.</t>
      </is>
    </nc>
  </rcc>
  <rcc rId="11147" sId="1">
    <nc r="D145" t="inlineStr">
      <is>
        <t>ООО "ТД "ВАЛФ-РУС"</t>
      </is>
    </nc>
  </rcc>
  <rcc rId="11148" sId="1">
    <nc r="E145">
      <v>3307033157</v>
    </nc>
  </rcc>
  <rcc rId="11149" sId="1">
    <nc r="F145">
      <v>3328002188</v>
    </nc>
  </rcc>
  <rcc rId="11150" sId="1" numFmtId="19">
    <nc r="G145">
      <v>45369</v>
    </nc>
  </rcc>
  <rcc rId="11151" sId="1" odxf="1" dxf="1" numFmtId="23">
    <nc r="H145">
      <v>0.68402777777777779</v>
    </nc>
    <odxf>
      <numFmt numFmtId="30" formatCode="@"/>
    </odxf>
    <ndxf>
      <numFmt numFmtId="168" formatCode="h:mm;@"/>
    </ndxf>
  </rcc>
  <rcc rId="11152" sId="1" numFmtId="19">
    <nc r="I145">
      <v>45371</v>
    </nc>
  </rcc>
  <rcc rId="11153" sId="1">
    <nc r="J145" t="inlineStr">
      <is>
        <t>70-Ф</t>
      </is>
    </nc>
  </rcc>
  <rcc rId="11154" sId="1">
    <nc r="K145" t="inlineStr">
      <is>
        <t>Разрешение</t>
      </is>
    </nc>
  </rcc>
  <rcc rId="11155" sId="1">
    <nc r="M145" t="inlineStr">
      <is>
        <t>ЕПГУ</t>
      </is>
    </nc>
  </rcc>
  <rcc rId="11156" sId="1" numFmtId="4">
    <nc r="N145">
      <v>108697.9</v>
    </nc>
  </rcc>
  <rcc rId="11157" sId="1" odxf="1" dxf="1" numFmtId="4">
    <nc r="O145">
      <v>0</v>
    </nc>
    <odxf>
      <alignment horizontal="right" readingOrder="0"/>
    </odxf>
    <ndxf>
      <alignment horizontal="general" readingOrder="0"/>
    </ndxf>
  </rcc>
  <rcc rId="11158" sId="1" numFmtId="4">
    <nc r="P145">
      <v>21739</v>
    </nc>
  </rcc>
  <rcc rId="11159" sId="1">
    <nc r="Q145">
      <f>P145/(N145-O145)</f>
    </nc>
  </rcc>
  <rfmt sheetId="1" sqref="R145" start="0" length="0">
    <dxf>
      <alignment horizontal="general" readingOrder="0"/>
    </dxf>
  </rfmt>
  <rfmt sheetId="1" sqref="S145" start="0" length="0">
    <dxf>
      <alignment horizontal="general" readingOrder="0"/>
    </dxf>
  </rfmt>
  <rfmt sheetId="1" sqref="T145" start="0" length="0">
    <dxf>
      <alignment horizontal="general" readingOrder="0"/>
    </dxf>
  </rfmt>
  <rfmt sheetId="1" sqref="U145" start="0" length="0">
    <dxf>
      <alignment horizontal="general" readingOrder="0"/>
    </dxf>
  </rfmt>
  <rcc rId="11160" sId="1" odxf="1" dxf="1">
    <nc r="B146">
      <v>7719</v>
    </nc>
    <odxf>
      <alignment wrapText="0" readingOrder="0"/>
    </odxf>
    <ndxf>
      <alignment wrapText="1" readingOrder="0"/>
    </ndxf>
  </rcc>
  <rcc rId="11161" sId="1" odxf="1" dxf="1">
    <nc r="C146" t="inlineStr">
      <is>
        <t>Мисевская И.К.</t>
      </is>
    </nc>
    <odxf>
      <alignment wrapText="0" readingOrder="0"/>
    </odxf>
    <ndxf>
      <alignment wrapText="1" readingOrder="0"/>
    </ndxf>
  </rcc>
  <rcc rId="11162" sId="1" odxf="1" dxf="1">
    <nc r="D146" t="inlineStr">
      <is>
        <t>"Совкомбанк Страхование" (АО)</t>
      </is>
    </nc>
    <odxf>
      <alignment wrapText="0" readingOrder="0"/>
    </odxf>
    <ndxf>
      <alignment wrapText="1" readingOrder="0"/>
    </ndxf>
  </rcc>
  <rcc rId="11163" sId="1" odxf="1" dxf="1">
    <nc r="E146">
      <v>7819000315</v>
    </nc>
    <odxf>
      <alignment wrapText="0" readingOrder="0"/>
    </odxf>
    <ndxf>
      <alignment wrapText="1" readingOrder="0"/>
    </ndxf>
  </rcc>
  <rcc rId="11164" sId="1" odxf="1" dxf="1">
    <nc r="F146">
      <v>7812016906</v>
    </nc>
    <odxf>
      <alignment wrapText="0" readingOrder="0"/>
    </odxf>
    <ndxf>
      <alignment wrapText="1" readingOrder="0"/>
    </ndxf>
  </rcc>
  <rcc rId="11165" sId="1" odxf="1" dxf="1" numFmtId="19">
    <nc r="G146">
      <v>45372</v>
    </nc>
    <odxf>
      <alignment wrapText="0" readingOrder="0"/>
    </odxf>
    <ndxf>
      <alignment wrapText="1" readingOrder="0"/>
    </ndxf>
  </rcc>
  <rcc rId="11166" sId="1" odxf="1" dxf="1" numFmtId="23">
    <nc r="H146">
      <v>0.68055555555555547</v>
    </nc>
    <odxf>
      <numFmt numFmtId="30" formatCode="@"/>
      <alignment wrapText="0" readingOrder="0"/>
    </odxf>
    <ndxf>
      <numFmt numFmtId="168" formatCode="h:mm;@"/>
      <alignment wrapText="1" readingOrder="0"/>
    </ndxf>
  </rcc>
  <rcc rId="11167" sId="1" odxf="1" dxf="1" numFmtId="19">
    <nc r="I146">
      <v>45376</v>
    </nc>
    <odxf>
      <alignment wrapText="0" readingOrder="0"/>
    </odxf>
    <ndxf>
      <alignment wrapText="1" readingOrder="0"/>
    </ndxf>
  </rcc>
  <rcc rId="11168" sId="1" odxf="1" dxf="1">
    <nc r="J146" t="inlineStr">
      <is>
        <t>99-Ф</t>
      </is>
    </nc>
    <odxf>
      <alignment wrapText="0" readingOrder="0"/>
    </odxf>
    <ndxf>
      <alignment wrapText="1" readingOrder="0"/>
    </ndxf>
  </rcc>
  <rcc rId="11169" sId="1" odxf="1" dxf="1">
    <nc r="K146" t="inlineStr">
      <is>
        <t>Отказ</t>
      </is>
    </nc>
    <odxf>
      <alignment wrapText="0" readingOrder="0"/>
    </odxf>
    <ndxf>
      <alignment wrapText="1" readingOrder="0"/>
    </ndxf>
  </rcc>
  <rcc rId="11170" sId="1" odxf="1" dxf="1">
    <nc r="L146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cc rId="11171" sId="1" odxf="1" dxf="1">
    <nc r="M146" t="inlineStr">
      <is>
        <t>ЕПГУ</t>
      </is>
    </nc>
    <odxf>
      <alignment wrapText="0" readingOrder="0"/>
    </odxf>
    <ndxf>
      <alignment wrapText="1" readingOrder="0"/>
    </ndxf>
  </rcc>
  <rcc rId="11172" sId="1" odxf="1" dxf="1" numFmtId="4">
    <nc r="N146">
      <v>2222956.96</v>
    </nc>
    <odxf>
      <alignment wrapText="0" readingOrder="0"/>
    </odxf>
    <ndxf>
      <alignment wrapText="1" readingOrder="0"/>
    </ndxf>
  </rcc>
  <rcc rId="11173" sId="1" odxf="1" dxf="1" numFmtId="4">
    <nc r="O146">
      <v>0</v>
    </nc>
    <odxf>
      <alignment horizontal="right" wrapText="0" readingOrder="0"/>
    </odxf>
    <ndxf>
      <alignment horizontal="general" wrapText="1" readingOrder="0"/>
    </ndxf>
  </rcc>
  <rcc rId="11174" sId="1" odxf="1" dxf="1" numFmtId="4">
    <nc r="P146">
      <v>0</v>
    </nc>
    <odxf>
      <alignment wrapText="0" readingOrder="0"/>
    </odxf>
    <ndxf>
      <alignment wrapText="1" readingOrder="0"/>
    </ndxf>
  </rcc>
  <rcc rId="11175" sId="1" odxf="1" dxf="1">
    <nc r="Q146">
      <f>P146/(N146-O146)</f>
    </nc>
    <odxf>
      <alignment wrapText="0" readingOrder="0"/>
    </odxf>
    <ndxf>
      <alignment wrapText="1" readingOrder="0"/>
    </ndxf>
  </rcc>
  <rfmt sheetId="1" sqref="R146" start="0" length="0">
    <dxf>
      <alignment horizontal="general" wrapText="1" readingOrder="0"/>
    </dxf>
  </rfmt>
  <rfmt sheetId="1" sqref="S146" start="0" length="0">
    <dxf>
      <alignment horizontal="general" wrapText="1" readingOrder="0"/>
    </dxf>
  </rfmt>
  <rfmt sheetId="1" sqref="T146" start="0" length="0">
    <dxf>
      <numFmt numFmtId="0" formatCode="General"/>
      <alignment horizontal="general" wrapText="1" readingOrder="0"/>
    </dxf>
  </rfmt>
  <rfmt sheetId="1" sqref="U146" start="0" length="0">
    <dxf>
      <numFmt numFmtId="0" formatCode="General"/>
      <alignment horizontal="general" wrapText="1" readingOrder="0"/>
    </dxf>
  </rfmt>
  <rfmt sheetId="1" sqref="V146" start="0" length="0">
    <dxf>
      <alignment wrapText="1" readingOrder="0"/>
    </dxf>
  </rfmt>
  <rfmt sheetId="1" sqref="W146" start="0" length="0">
    <dxf>
      <alignment wrapText="1" readingOrder="0"/>
    </dxf>
  </rfmt>
  <rfmt sheetId="1" sqref="X146" start="0" length="0">
    <dxf>
      <alignment wrapText="1" readingOrder="0"/>
    </dxf>
  </rfmt>
  <rfmt sheetId="1" sqref="Y146" start="0" length="0">
    <dxf>
      <alignment wrapText="1" readingOrder="0"/>
    </dxf>
  </rfmt>
  <rfmt sheetId="1" sqref="Z146" start="0" length="0">
    <dxf>
      <alignment wrapText="1" readingOrder="0"/>
    </dxf>
  </rfmt>
  <rfmt sheetId="1" sqref="AA146" start="0" length="0">
    <dxf>
      <alignment wrapText="1" readingOrder="0"/>
    </dxf>
  </rfmt>
  <rcc rId="11176" sId="1">
    <nc r="B147">
      <v>7719</v>
    </nc>
  </rcc>
  <rcc rId="11177" sId="1">
    <nc r="C147" t="inlineStr">
      <is>
        <t>Горелкина И.В.</t>
      </is>
    </nc>
  </rcc>
  <rcc rId="11178" sId="1">
    <nc r="D147" t="inlineStr">
      <is>
        <t>ООО "ПИОНЕР-СЕРВИС КОМ"</t>
      </is>
    </nc>
  </rcc>
  <rcc rId="11179" sId="1">
    <nc r="E147">
      <v>7719087446</v>
    </nc>
  </rcc>
  <rcc rId="11180" sId="1">
    <nc r="F147">
      <v>9723058658</v>
    </nc>
  </rcc>
  <rcc rId="11181" sId="1" numFmtId="19">
    <nc r="G147">
      <v>45379</v>
    </nc>
  </rcc>
  <rcc rId="11182" sId="1" odxf="1" dxf="1" numFmtId="23">
    <nc r="H147">
      <v>0.65945601851851854</v>
    </nc>
    <odxf>
      <numFmt numFmtId="30" formatCode="@"/>
    </odxf>
    <ndxf>
      <numFmt numFmtId="168" formatCode="h:mm;@"/>
    </ndxf>
  </rcc>
  <rcc rId="11183" sId="1" numFmtId="19">
    <nc r="I147">
      <v>45383</v>
    </nc>
  </rcc>
  <rcc rId="11184" sId="1">
    <nc r="J147" t="inlineStr">
      <is>
        <t>136-Ф</t>
      </is>
    </nc>
  </rcc>
  <rcc rId="11185" sId="1">
    <nc r="K147" t="inlineStr">
      <is>
        <t>Разрешение</t>
      </is>
    </nc>
  </rcc>
  <rcc rId="11186" sId="1">
    <nc r="M147" t="inlineStr">
      <is>
        <t>#100</t>
      </is>
    </nc>
  </rcc>
  <rcc rId="11187" sId="1" numFmtId="4">
    <nc r="N147">
      <v>252782.92</v>
    </nc>
  </rcc>
  <rcc rId="11188" sId="1" odxf="1" dxf="1" numFmtId="4">
    <nc r="O147">
      <v>0</v>
    </nc>
    <odxf>
      <alignment horizontal="right" readingOrder="0"/>
    </odxf>
    <ndxf>
      <alignment horizontal="general" readingOrder="0"/>
    </ndxf>
  </rcc>
  <rcc rId="11189" sId="1" numFmtId="4">
    <nc r="P147">
      <v>17305</v>
    </nc>
  </rcc>
  <rcc rId="11190" sId="1">
    <nc r="Q147">
      <f>P147/(N147-O147)</f>
    </nc>
  </rcc>
  <rfmt sheetId="1" sqref="R147" start="0" length="0">
    <dxf>
      <alignment horizontal="general" readingOrder="0"/>
    </dxf>
  </rfmt>
  <rfmt sheetId="1" sqref="S147" start="0" length="0">
    <dxf>
      <alignment horizontal="general" readingOrder="0"/>
    </dxf>
  </rfmt>
  <rfmt sheetId="1" sqref="T147" start="0" length="0">
    <dxf>
      <alignment horizontal="general" readingOrder="0"/>
    </dxf>
  </rfmt>
  <rfmt sheetId="1" sqref="U147" start="0" length="0">
    <dxf>
      <alignment horizontal="general" readingOrder="0"/>
    </dxf>
  </rfmt>
  <rcc rId="11191" sId="1">
    <nc r="B148">
      <v>7719</v>
    </nc>
  </rcc>
  <rcc rId="11192" sId="1">
    <nc r="C148" t="inlineStr">
      <is>
        <t>Горелкина И.В.</t>
      </is>
    </nc>
  </rcc>
  <rcc rId="11193" sId="1">
    <nc r="D148" t="inlineStr">
      <is>
        <t>ООО "ЛАЙФ-КОМ"</t>
      </is>
    </nc>
  </rcc>
  <rcc rId="11194" sId="1">
    <nc r="E148">
      <v>7727007881</v>
    </nc>
  </rcc>
  <rcc rId="11195" sId="1">
    <nc r="F148">
      <v>7716948134</v>
    </nc>
  </rcc>
  <rcc rId="11196" sId="1" numFmtId="19">
    <nc r="G148">
      <v>45379</v>
    </nc>
  </rcc>
  <rcc rId="11197" sId="1" odxf="1" dxf="1" numFmtId="23">
    <nc r="H148">
      <v>0.72850694444444442</v>
    </nc>
    <odxf>
      <numFmt numFmtId="30" formatCode="@"/>
    </odxf>
    <ndxf>
      <numFmt numFmtId="168" formatCode="h:mm;@"/>
    </ndxf>
  </rcc>
  <rcc rId="11198" sId="1" numFmtId="19">
    <nc r="I148">
      <v>45383</v>
    </nc>
  </rcc>
  <rcc rId="11199" sId="1">
    <nc r="J148" t="inlineStr">
      <is>
        <t>133-Ф</t>
      </is>
    </nc>
  </rcc>
  <rcc rId="11200" sId="1">
    <nc r="K148" t="inlineStr">
      <is>
        <t>Разрешение</t>
      </is>
    </nc>
  </rcc>
  <rcc rId="11201" sId="1">
    <nc r="M148" t="inlineStr">
      <is>
        <t>#100</t>
      </is>
    </nc>
  </rcc>
  <rcc rId="11202" sId="1" numFmtId="4">
    <nc r="N148">
      <v>33082.6</v>
    </nc>
  </rcc>
  <rcc rId="11203" sId="1" odxf="1" dxf="1" numFmtId="4">
    <nc r="O148">
      <v>0</v>
    </nc>
    <odxf>
      <alignment horizontal="right" readingOrder="0"/>
    </odxf>
    <ndxf>
      <alignment horizontal="general" readingOrder="0"/>
    </ndxf>
  </rcc>
  <rcc rId="11204" sId="1" numFmtId="4">
    <nc r="P148">
      <v>6615</v>
    </nc>
  </rcc>
  <rcc rId="11205" sId="1" numFmtId="13">
    <nc r="Q148">
      <v>0.1323</v>
    </nc>
  </rcc>
  <rfmt sheetId="1" sqref="R148" start="0" length="0">
    <dxf>
      <alignment horizontal="general" readingOrder="0"/>
    </dxf>
  </rfmt>
  <rfmt sheetId="1" sqref="S148" start="0" length="0">
    <dxf>
      <alignment horizontal="general" readingOrder="0"/>
    </dxf>
  </rfmt>
  <rfmt sheetId="1" sqref="T148" start="0" length="0">
    <dxf>
      <alignment horizontal="general" readingOrder="0"/>
    </dxf>
  </rfmt>
  <rfmt sheetId="1" sqref="U148" start="0" length="0">
    <dxf>
      <alignment horizontal="general" readingOrder="0"/>
    </dxf>
  </rfmt>
  <rcc rId="11206" sId="1">
    <nc r="B149">
      <v>7719</v>
    </nc>
  </rcc>
  <rcc rId="11207" sId="1">
    <nc r="C149" t="inlineStr">
      <is>
        <t>Горелкина И.В.</t>
      </is>
    </nc>
  </rcc>
  <rcc rId="11208" sId="1">
    <nc r="D149" t="inlineStr">
      <is>
        <t>ООО "ЛАЙФ-ВАРШАВСКАЯ"</t>
      </is>
    </nc>
  </rcc>
  <rcc rId="11209" sId="1">
    <nc r="E149">
      <v>7727007893</v>
    </nc>
  </rcc>
  <rcc rId="11210" sId="1">
    <nc r="F149">
      <v>7716948159</v>
    </nc>
  </rcc>
  <rcc rId="11211" sId="1" numFmtId="19">
    <nc r="G149">
      <v>45379</v>
    </nc>
  </rcc>
  <rcc rId="11212" sId="1" numFmtId="23">
    <nc r="H149">
      <v>0.72731481481481486</v>
    </nc>
  </rcc>
  <rcc rId="11213" sId="1" numFmtId="19">
    <nc r="I149">
      <v>45383</v>
    </nc>
  </rcc>
  <rcc rId="11214" sId="1">
    <nc r="J149" t="inlineStr">
      <is>
        <t>138-Ф</t>
      </is>
    </nc>
  </rcc>
  <rcc rId="11215" sId="1">
    <nc r="K149" t="inlineStr">
      <is>
        <t>Разрешение</t>
      </is>
    </nc>
  </rcc>
  <rcc rId="11216" sId="1">
    <nc r="M149" t="inlineStr">
      <is>
        <t>#100</t>
      </is>
    </nc>
  </rcc>
  <rcc rId="11217" sId="1" numFmtId="4">
    <nc r="N149">
      <v>129821.28</v>
    </nc>
  </rcc>
  <rcc rId="11218" sId="1" odxf="1" dxf="1" numFmtId="4">
    <nc r="O149">
      <v>0</v>
    </nc>
    <odxf>
      <alignment horizontal="right" readingOrder="0"/>
    </odxf>
    <ndxf>
      <alignment horizontal="general" readingOrder="0"/>
    </ndxf>
  </rcc>
  <rcc rId="11219" sId="1" numFmtId="4">
    <nc r="P149">
      <v>15954</v>
    </nc>
  </rcc>
  <rcc rId="11220" sId="1">
    <nc r="Q149">
      <f>P149/(N149-O149)</f>
    </nc>
  </rcc>
  <rfmt sheetId="1" sqref="R149" start="0" length="0">
    <dxf>
      <alignment horizontal="general" readingOrder="0"/>
    </dxf>
  </rfmt>
  <rfmt sheetId="1" sqref="S149" start="0" length="0">
    <dxf>
      <alignment horizontal="general" readingOrder="0"/>
    </dxf>
  </rfmt>
  <rfmt sheetId="1" sqref="T149" start="0" length="0">
    <dxf>
      <alignment horizontal="general" readingOrder="0"/>
    </dxf>
  </rfmt>
  <rfmt sheetId="1" sqref="U149" start="0" length="0">
    <dxf>
      <alignment horizontal="general" readingOrder="0"/>
    </dxf>
  </rfmt>
  <rcc rId="11221" sId="1">
    <nc r="B150">
      <v>7719</v>
    </nc>
  </rcc>
  <rcc rId="11222" sId="1">
    <nc r="C150" t="inlineStr">
      <is>
        <t>Горелкина И.В.</t>
      </is>
    </nc>
  </rcc>
  <rcc rId="11223" sId="1" odxf="1" dxf="1">
    <nc r="D150" t="inlineStr">
      <is>
        <t>ООО "ЛАЙФ-БОТАНИЧЕСКИЙ САД"</t>
      </is>
    </nc>
    <odxf>
      <alignment wrapText="0" readingOrder="0"/>
    </odxf>
    <ndxf>
      <alignment wrapText="1" readingOrder="0"/>
    </ndxf>
  </rcc>
  <rcc rId="11224" sId="1">
    <nc r="E150">
      <v>7727007890</v>
    </nc>
  </rcc>
  <rcc rId="11225" sId="1">
    <nc r="F150">
      <v>7716948141</v>
    </nc>
  </rcc>
  <rcc rId="11226" sId="1" numFmtId="19">
    <nc r="G150">
      <v>45379</v>
    </nc>
  </rcc>
  <rcc rId="11227" sId="1" numFmtId="23">
    <nc r="H150">
      <v>0.72658564814814808</v>
    </nc>
  </rcc>
  <rcc rId="11228" sId="1" numFmtId="19">
    <nc r="I150">
      <v>45383</v>
    </nc>
  </rcc>
  <rcc rId="11229" sId="1">
    <nc r="J150" t="inlineStr">
      <is>
        <t>132-Ф</t>
      </is>
    </nc>
  </rcc>
  <rcc rId="11230" sId="1">
    <nc r="K150" t="inlineStr">
      <is>
        <t>Разрешение</t>
      </is>
    </nc>
  </rcc>
  <rcc rId="11231" sId="1">
    <nc r="M150" t="inlineStr">
      <is>
        <t>#100</t>
      </is>
    </nc>
  </rcc>
  <rcc rId="11232" sId="1" numFmtId="4">
    <nc r="N150">
      <v>74898.48</v>
    </nc>
  </rcc>
  <rcc rId="11233" sId="1" odxf="1" dxf="1" numFmtId="4">
    <nc r="O150">
      <v>0</v>
    </nc>
    <odxf>
      <alignment horizontal="right" readingOrder="0"/>
    </odxf>
    <ndxf>
      <alignment horizontal="general" readingOrder="0"/>
    </ndxf>
  </rcc>
  <rcc rId="11234" sId="1" numFmtId="4">
    <nc r="P150">
      <v>5830</v>
    </nc>
  </rcc>
  <rcc rId="11235" sId="1">
    <nc r="Q150">
      <f>P150/(N150-O150)</f>
    </nc>
  </rcc>
  <rfmt sheetId="1" sqref="R150" start="0" length="0">
    <dxf>
      <alignment horizontal="general" readingOrder="0"/>
    </dxf>
  </rfmt>
  <rfmt sheetId="1" sqref="S150" start="0" length="0">
    <dxf>
      <alignment horizontal="general" readingOrder="0"/>
    </dxf>
  </rfmt>
  <rfmt sheetId="1" sqref="T150" start="0" length="0">
    <dxf>
      <alignment horizontal="general" readingOrder="0"/>
    </dxf>
  </rfmt>
  <rfmt sheetId="1" sqref="U150" start="0" length="0">
    <dxf>
      <alignment horizontal="general" readingOrder="0"/>
    </dxf>
  </rfmt>
  <rcc rId="11236" sId="1">
    <nc r="B151">
      <v>7719</v>
    </nc>
  </rcc>
  <rcc rId="11237" sId="1">
    <nc r="C151" t="inlineStr">
      <is>
        <t>Горелкина И.В.</t>
      </is>
    </nc>
  </rcc>
  <rcc rId="11238" sId="1">
    <nc r="D151" t="inlineStr">
      <is>
        <t>ЗАО "ГОРИЗОНТ"</t>
      </is>
    </nc>
  </rcc>
  <rcc rId="11239" sId="1">
    <nc r="E151">
      <v>7719000105</v>
    </nc>
  </rcc>
  <rcc rId="11240" sId="1">
    <nc r="F151">
      <v>7705034876</v>
    </nc>
  </rcc>
  <rcc rId="11241" sId="1" numFmtId="19">
    <nc r="G151">
      <v>45384</v>
    </nc>
  </rcc>
  <rcc rId="11242" sId="1" numFmtId="23">
    <nc r="H151">
      <v>0.64180555555555552</v>
    </nc>
  </rcc>
  <rcc rId="11243" sId="1" numFmtId="19">
    <nc r="I151">
      <v>45385</v>
    </nc>
  </rcc>
  <rcc rId="11244" sId="1">
    <nc r="J151" t="inlineStr">
      <is>
        <t>159-Ф</t>
      </is>
    </nc>
  </rcc>
  <rcc rId="11245" sId="1">
    <nc r="K151" t="inlineStr">
      <is>
        <t>Разрешение</t>
      </is>
    </nc>
  </rcc>
  <rcc rId="11246" sId="1" numFmtId="4">
    <nc r="N151">
      <v>217926.8</v>
    </nc>
  </rcc>
  <rcc rId="11247" sId="1" odxf="1" dxf="1" numFmtId="4">
    <nc r="O151">
      <v>0</v>
    </nc>
    <odxf>
      <alignment horizontal="right" readingOrder="0"/>
    </odxf>
    <ndxf>
      <alignment horizontal="general" readingOrder="0"/>
    </ndxf>
  </rcc>
  <rcc rId="11248" sId="1" numFmtId="4">
    <nc r="P151">
      <v>65378.04</v>
    </nc>
  </rcc>
  <rcc rId="11249" sId="1">
    <nc r="Q151">
      <f>P151/(N151-O151)</f>
    </nc>
  </rcc>
  <rfmt sheetId="1" sqref="R151" start="0" length="0">
    <dxf>
      <alignment horizontal="general" readingOrder="0"/>
    </dxf>
  </rfmt>
  <rfmt sheetId="1" sqref="S151" start="0" length="0">
    <dxf>
      <alignment horizontal="general" readingOrder="0"/>
    </dxf>
  </rfmt>
  <rfmt sheetId="1" sqref="T151" start="0" length="0">
    <dxf>
      <alignment horizontal="general" readingOrder="0"/>
    </dxf>
  </rfmt>
  <rfmt sheetId="1" sqref="U151" start="0" length="0">
    <dxf>
      <alignment horizontal="general" readingOrder="0"/>
    </dxf>
  </rfmt>
  <rcc rId="11250" sId="1">
    <nc r="B152">
      <v>7719</v>
    </nc>
  </rcc>
  <rcc rId="11251" sId="1">
    <nc r="C152" t="inlineStr">
      <is>
        <t>Горелкина И.В.</t>
      </is>
    </nc>
  </rcc>
  <rcc rId="11252" sId="1">
    <nc r="D152" t="inlineStr">
      <is>
        <t>ООО "ГЛТ МОСКВА"</t>
      </is>
    </nc>
  </rcc>
  <rcc rId="11253" sId="1">
    <nc r="E152">
      <v>7719068022</v>
    </nc>
  </rcc>
  <rcc rId="11254" sId="1">
    <nc r="F152">
      <v>7727297766</v>
    </nc>
  </rcc>
  <rcc rId="11255" sId="1" numFmtId="19">
    <nc r="G152">
      <v>45384</v>
    </nc>
  </rcc>
  <rcc rId="11256" sId="1" numFmtId="23">
    <nc r="H152">
      <v>0.64240740740740743</v>
    </nc>
  </rcc>
  <rcc rId="11257" sId="1" numFmtId="19">
    <nc r="I152">
      <v>45385</v>
    </nc>
  </rcc>
  <rcc rId="11258" sId="1">
    <nc r="J152" t="inlineStr">
      <is>
        <t>160-Ф</t>
      </is>
    </nc>
  </rcc>
  <rcc rId="11259" sId="1">
    <nc r="K152" t="inlineStr">
      <is>
        <t>Разрешение</t>
      </is>
    </nc>
  </rcc>
  <rcc rId="11260" sId="1" numFmtId="4">
    <nc r="N152">
      <v>2916686.76</v>
    </nc>
  </rcc>
  <rcc rId="11261" sId="1" odxf="1" dxf="1" numFmtId="4">
    <nc r="O152">
      <v>749767.3</v>
    </nc>
    <odxf>
      <alignment horizontal="right" readingOrder="0"/>
    </odxf>
    <ndxf>
      <alignment horizontal="general" readingOrder="0"/>
    </ndxf>
  </rcc>
  <rcc rId="11262" sId="1" numFmtId="4">
    <nc r="P152">
      <v>433251</v>
    </nc>
  </rcc>
  <rcc rId="11263" sId="1">
    <nc r="Q152">
      <f>P152/(N152-O152)</f>
    </nc>
  </rcc>
  <rfmt sheetId="1" sqref="R152" start="0" length="0">
    <dxf>
      <alignment horizontal="general" readingOrder="0"/>
    </dxf>
  </rfmt>
  <rfmt sheetId="1" sqref="S152" start="0" length="0">
    <dxf>
      <alignment horizontal="general" readingOrder="0"/>
    </dxf>
  </rfmt>
  <rfmt sheetId="1" sqref="T152" start="0" length="0">
    <dxf>
      <alignment horizontal="general" readingOrder="0"/>
    </dxf>
  </rfmt>
  <rfmt sheetId="1" sqref="U152" start="0" length="0">
    <dxf>
      <alignment horizontal="general" readingOrder="0"/>
    </dxf>
  </rfmt>
  <rcc rId="11264" sId="1">
    <nc r="B153">
      <v>7719</v>
    </nc>
  </rcc>
  <rcc rId="11265" sId="1">
    <nc r="C153" t="inlineStr">
      <is>
        <t>Горбунова В.Б.</t>
      </is>
    </nc>
  </rcc>
  <rcc rId="11266" sId="1">
    <nc r="D153" t="inlineStr">
      <is>
        <t>ЗАО ФИРМА "ЧЕРЕМУШКИ"</t>
      </is>
    </nc>
  </rcc>
  <rcc rId="11267" sId="1">
    <nc r="E153">
      <v>7719000072</v>
    </nc>
  </rcc>
  <rcc rId="11268" sId="1">
    <nc r="F153">
      <v>7727081943</v>
    </nc>
  </rcc>
  <rcc rId="11269" sId="1" numFmtId="19">
    <nc r="G153">
      <v>45384</v>
    </nc>
  </rcc>
  <rcc rId="11270" sId="1">
    <nc r="H153" t="inlineStr">
      <is>
        <t>15.25</t>
      </is>
    </nc>
  </rcc>
  <rcc rId="11271" sId="1" numFmtId="19">
    <nc r="I153">
      <v>45385</v>
    </nc>
  </rcc>
  <rcc rId="11272" sId="1">
    <nc r="J153" t="inlineStr">
      <is>
        <t>158-Ф</t>
      </is>
    </nc>
  </rcc>
  <rcc rId="11273" sId="1">
    <nc r="K153" t="inlineStr">
      <is>
        <t>Разрешение</t>
      </is>
    </nc>
  </rcc>
  <rcc rId="11274" sId="1" numFmtId="4">
    <nc r="N153">
      <v>894802.26</v>
    </nc>
  </rcc>
  <rcc rId="11275" sId="1" odxf="1" dxf="1" numFmtId="4">
    <nc r="O153">
      <v>0</v>
    </nc>
    <odxf>
      <alignment horizontal="right" readingOrder="0"/>
    </odxf>
    <ndxf>
      <alignment horizontal="general" readingOrder="0"/>
    </ndxf>
  </rcc>
  <rcc rId="11276" sId="1" numFmtId="4">
    <nc r="P153">
      <v>178960</v>
    </nc>
  </rcc>
  <rcc rId="11277" sId="1">
    <nc r="Q153">
      <f>P153/(N153-O153)</f>
    </nc>
  </rcc>
  <rfmt sheetId="1" sqref="R153" start="0" length="0">
    <dxf>
      <alignment horizontal="general" readingOrder="0"/>
    </dxf>
  </rfmt>
  <rfmt sheetId="1" sqref="S153" start="0" length="0">
    <dxf>
      <alignment horizontal="general" readingOrder="0"/>
    </dxf>
  </rfmt>
  <rfmt sheetId="1" sqref="T153" start="0" length="0">
    <dxf>
      <numFmt numFmtId="0" formatCode="General"/>
      <alignment horizontal="general" readingOrder="0"/>
    </dxf>
  </rfmt>
  <rfmt sheetId="1" sqref="U153" start="0" length="0">
    <dxf>
      <numFmt numFmtId="0" formatCode="General"/>
      <alignment horizontal="general" readingOrder="0"/>
    </dxf>
  </rfmt>
  <rfmt sheetId="1" sqref="V153" start="0" length="0">
    <dxf>
      <numFmt numFmtId="0" formatCode="General"/>
    </dxf>
  </rfmt>
  <rcc rId="11278" sId="1">
    <nc r="B154">
      <v>7719</v>
    </nc>
  </rcc>
  <rcc rId="11279" sId="1">
    <nc r="C154" t="inlineStr">
      <is>
        <t>Горелкина И.В.</t>
      </is>
    </nc>
  </rcc>
  <rcc rId="11280" sId="1">
    <nc r="D154" t="inlineStr">
      <is>
        <t>ГБУ ЦД "ЛИЧНОСТЬ"</t>
      </is>
    </nc>
  </rcc>
  <rcc rId="11281" sId="1">
    <nc r="E154">
      <v>7719030738</v>
    </nc>
  </rcc>
  <rcc rId="11282" sId="1">
    <nc r="F154">
      <v>7724601087</v>
    </nc>
  </rcc>
  <rcc rId="11283" sId="1" numFmtId="19">
    <nc r="G154">
      <v>45386</v>
    </nc>
  </rcc>
  <rcc rId="11284" sId="1" odxf="1" dxf="1" numFmtId="23">
    <nc r="H154">
      <v>0.73729166666666668</v>
    </nc>
    <odxf>
      <numFmt numFmtId="30" formatCode="@"/>
    </odxf>
    <ndxf>
      <numFmt numFmtId="168" formatCode="h:mm;@"/>
    </ndxf>
  </rcc>
  <rcc rId="11285" sId="1" numFmtId="19">
    <nc r="I154">
      <v>45390</v>
    </nc>
  </rcc>
  <rcc rId="11286" sId="1">
    <nc r="J154" t="inlineStr">
      <is>
        <t>185-Ф</t>
      </is>
    </nc>
  </rcc>
  <rcc rId="11287" sId="1">
    <nc r="K154" t="inlineStr">
      <is>
        <t>Разрешение</t>
      </is>
    </nc>
  </rcc>
  <rcc rId="11288" sId="1" numFmtId="4">
    <nc r="N154">
      <v>252380.55</v>
    </nc>
  </rcc>
  <rcc rId="11289" sId="1" odxf="1" dxf="1" numFmtId="4">
    <nc r="O154">
      <v>0</v>
    </nc>
    <odxf>
      <alignment horizontal="right" readingOrder="0"/>
    </odxf>
    <ndxf>
      <alignment horizontal="general" readingOrder="0"/>
    </ndxf>
  </rcc>
  <rcc rId="11290" sId="1" numFmtId="4">
    <nc r="P154">
      <v>50476.11</v>
    </nc>
  </rcc>
  <rcc rId="11291" sId="1">
    <nc r="Q154">
      <f>P154/(N154-O154)</f>
    </nc>
  </rcc>
  <rfmt sheetId="1" sqref="R154" start="0" length="0">
    <dxf>
      <alignment horizontal="general" readingOrder="0"/>
    </dxf>
  </rfmt>
  <rfmt sheetId="1" sqref="S154" start="0" length="0">
    <dxf>
      <alignment horizontal="general" readingOrder="0"/>
    </dxf>
  </rfmt>
  <rfmt sheetId="1" sqref="T154" start="0" length="0">
    <dxf>
      <alignment horizontal="general" readingOrder="0"/>
    </dxf>
  </rfmt>
  <rfmt sheetId="1" sqref="U154" start="0" length="0">
    <dxf>
      <alignment horizontal="general" readingOrder="0"/>
    </dxf>
  </rfmt>
  <rcc rId="11292" sId="1">
    <nc r="B155">
      <v>7719</v>
    </nc>
  </rcc>
  <rcc rId="11293" sId="1">
    <nc r="C155" t="inlineStr">
      <is>
        <t>Горелкина И.В.</t>
      </is>
    </nc>
  </rcc>
  <rcc rId="11294" sId="1">
    <nc r="D155" t="inlineStr">
      <is>
        <t>ООО "АЙТИ КАПИТАЛ КОРП"</t>
      </is>
    </nc>
  </rcc>
  <rcc rId="11295" sId="1">
    <nc r="E155">
      <v>7717055672</v>
    </nc>
  </rcc>
  <rcc rId="11296" sId="1">
    <nc r="F155">
      <v>7717777509</v>
    </nc>
  </rcc>
  <rcc rId="11297" sId="1" numFmtId="19">
    <nc r="G155">
      <v>45387</v>
    </nc>
  </rcc>
  <rcc rId="11298" sId="1" numFmtId="23">
    <nc r="H155">
      <v>0.60636574074074068</v>
    </nc>
  </rcc>
  <rcc rId="11299" sId="1" numFmtId="19">
    <nc r="I155">
      <v>45390</v>
    </nc>
  </rcc>
  <rcc rId="11300" sId="1">
    <nc r="J155" t="inlineStr">
      <is>
        <t>191-Ф</t>
      </is>
    </nc>
  </rcc>
  <rcc rId="11301" sId="1">
    <nc r="K155" t="inlineStr">
      <is>
        <t>Разрешение</t>
      </is>
    </nc>
  </rcc>
  <rcc rId="11302" sId="1" numFmtId="4">
    <nc r="N155">
      <v>279838.86</v>
    </nc>
  </rcc>
  <rcc rId="11303" sId="1" odxf="1" dxf="1" numFmtId="4">
    <nc r="O155">
      <v>0</v>
    </nc>
    <odxf>
      <alignment horizontal="right" readingOrder="0"/>
    </odxf>
    <ndxf>
      <alignment horizontal="general" readingOrder="0"/>
    </ndxf>
  </rcc>
  <rcc rId="11304" sId="1" numFmtId="4">
    <nc r="P155">
      <v>27600</v>
    </nc>
  </rcc>
  <rcc rId="11305" sId="1">
    <nc r="Q155">
      <f>P155/(N155-O155)</f>
    </nc>
  </rcc>
  <rfmt sheetId="1" sqref="R155" start="0" length="0">
    <dxf>
      <alignment horizontal="general" readingOrder="0"/>
    </dxf>
  </rfmt>
  <rfmt sheetId="1" sqref="S155" start="0" length="0">
    <dxf>
      <alignment horizontal="general" readingOrder="0"/>
    </dxf>
  </rfmt>
  <rfmt sheetId="1" sqref="T155" start="0" length="0">
    <dxf>
      <alignment horizontal="general" readingOrder="0"/>
    </dxf>
  </rfmt>
  <rfmt sheetId="1" sqref="U155" start="0" length="0">
    <dxf>
      <alignment horizontal="general" readingOrder="0"/>
    </dxf>
  </rfmt>
  <rcc rId="11306" sId="1">
    <nc r="B156">
      <v>7719</v>
    </nc>
  </rcc>
  <rcc rId="11307" sId="1">
    <nc r="C156" t="inlineStr">
      <is>
        <t>Горелкина И.В.</t>
      </is>
    </nc>
  </rcc>
  <rcc rId="11308" sId="1" odxf="1" dxf="1">
    <nc r="D156" t="inlineStr">
      <is>
        <t>ООО "ИЦ "ОБЪЕДИНЕННЫЕ ВОДНЫЕ ТЕХНОЛОГИИ"</t>
      </is>
    </nc>
    <odxf>
      <alignment wrapText="0" readingOrder="0"/>
    </odxf>
    <ndxf>
      <alignment wrapText="1" readingOrder="0"/>
    </ndxf>
  </rcc>
  <rcc rId="11309" sId="1">
    <nc r="E156">
      <v>7717057645</v>
    </nc>
  </rcc>
  <rcc rId="11310" sId="1">
    <nc r="F156">
      <v>7733897384</v>
    </nc>
  </rcc>
  <rcc rId="11311" sId="1" numFmtId="19">
    <nc r="G156">
      <v>45390</v>
    </nc>
  </rcc>
  <rcc rId="11312" sId="1" numFmtId="23">
    <nc r="H156">
      <v>0.67802083333333341</v>
    </nc>
  </rcc>
  <rcc rId="11313" sId="1" numFmtId="19">
    <nc r="I156">
      <v>45391</v>
    </nc>
  </rcc>
  <rcc rId="11314" sId="1">
    <nc r="J156" t="inlineStr">
      <is>
        <t>207-Ф</t>
      </is>
    </nc>
  </rcc>
  <rcc rId="11315" sId="1">
    <nc r="K156" t="inlineStr">
      <is>
        <t>Разрешение</t>
      </is>
    </nc>
  </rcc>
  <rcc rId="11316" sId="1" numFmtId="4">
    <nc r="N156">
      <v>184488.47</v>
    </nc>
  </rcc>
  <rcc rId="11317" sId="1" odxf="1" dxf="1" numFmtId="4">
    <nc r="O156">
      <v>0</v>
    </nc>
    <odxf>
      <alignment horizontal="right" readingOrder="0"/>
    </odxf>
    <ndxf>
      <alignment horizontal="general" readingOrder="0"/>
    </ndxf>
  </rcc>
  <rcc rId="11318" sId="1" numFmtId="4">
    <nc r="P156">
      <v>54600</v>
    </nc>
  </rcc>
  <rcc rId="11319" sId="1">
    <nc r="Q156">
      <f>P156/(N156-O156)</f>
    </nc>
  </rcc>
  <rfmt sheetId="1" sqref="R156" start="0" length="0">
    <dxf>
      <alignment horizontal="general" readingOrder="0"/>
    </dxf>
  </rfmt>
  <rfmt sheetId="1" sqref="S156" start="0" length="0">
    <dxf>
      <alignment horizontal="general" readingOrder="0"/>
    </dxf>
  </rfmt>
  <rfmt sheetId="1" sqref="T156" start="0" length="0">
    <dxf>
      <alignment horizontal="general" readingOrder="0"/>
    </dxf>
  </rfmt>
  <rfmt sheetId="1" sqref="U156" start="0" length="0">
    <dxf>
      <alignment horizontal="general" readingOrder="0"/>
    </dxf>
  </rfmt>
  <rcc rId="11320" sId="1">
    <nc r="B157">
      <v>7719</v>
    </nc>
  </rcc>
  <rcc rId="11321" sId="1">
    <nc r="C157" t="inlineStr">
      <is>
        <t>Горелкина И.В.</t>
      </is>
    </nc>
  </rcc>
  <rcc rId="11322" sId="1" odxf="1" dxf="1">
    <nc r="D157" t="inlineStr">
      <is>
        <t>ООО "РТА РОУД"</t>
      </is>
    </nc>
    <odxf>
      <alignment wrapText="0" readingOrder="0"/>
    </odxf>
    <ndxf>
      <alignment wrapText="1" readingOrder="0"/>
    </ndxf>
  </rcc>
  <rcc rId="11323" sId="1">
    <nc r="E157">
      <v>5043007511</v>
    </nc>
  </rcc>
  <rcc rId="11324" sId="1">
    <nc r="F157">
      <v>5047087239</v>
    </nc>
  </rcc>
  <rcc rId="11325" sId="1" numFmtId="19">
    <nc r="G157">
      <v>45390</v>
    </nc>
  </rcc>
  <rcc rId="11326" sId="1" numFmtId="23">
    <nc r="H157">
      <v>0.67266203703703698</v>
    </nc>
  </rcc>
  <rcc rId="11327" sId="1" numFmtId="19">
    <nc r="I157">
      <v>45392</v>
    </nc>
  </rcc>
  <rcc rId="11328" sId="1">
    <nc r="J157" t="inlineStr">
      <is>
        <t>219-Ф</t>
      </is>
    </nc>
  </rcc>
  <rcc rId="11329" sId="1">
    <nc r="K157" t="inlineStr">
      <is>
        <t>Разрешение</t>
      </is>
    </nc>
  </rcc>
  <rcc rId="11330" sId="1" numFmtId="4">
    <nc r="N157">
      <v>998307.9</v>
    </nc>
  </rcc>
  <rcc rId="11331" sId="1" odxf="1" dxf="1" numFmtId="4">
    <nc r="O157">
      <v>0</v>
    </nc>
    <odxf>
      <alignment horizontal="right" readingOrder="0"/>
    </odxf>
    <ndxf>
      <alignment horizontal="general" readingOrder="0"/>
    </ndxf>
  </rcc>
  <rcc rId="11332" sId="1" numFmtId="4">
    <nc r="P157">
      <v>37224</v>
    </nc>
  </rcc>
  <rcc rId="11333" sId="1">
    <nc r="Q157">
      <f>P157/(N157-O157)</f>
    </nc>
  </rcc>
  <rfmt sheetId="1" sqref="R157" start="0" length="0">
    <dxf>
      <alignment horizontal="general" readingOrder="0"/>
    </dxf>
  </rfmt>
  <rfmt sheetId="1" sqref="S157" start="0" length="0">
    <dxf>
      <alignment horizontal="general" readingOrder="0"/>
    </dxf>
  </rfmt>
  <rfmt sheetId="1" sqref="T157" start="0" length="0">
    <dxf>
      <alignment horizontal="general" readingOrder="0"/>
    </dxf>
  </rfmt>
  <rfmt sheetId="1" sqref="U157" start="0" length="0">
    <dxf>
      <alignment horizontal="general" readingOrder="0"/>
    </dxf>
  </rfmt>
  <rcc rId="11334" sId="1">
    <nc r="B158">
      <v>7719</v>
    </nc>
  </rcc>
  <rcc rId="11335" sId="1">
    <nc r="C158" t="inlineStr">
      <is>
        <t>Горелкина И.В.</t>
      </is>
    </nc>
  </rcc>
  <rcc rId="11336" sId="1" odxf="1" dxf="1">
    <nc r="D158" t="inlineStr">
      <is>
        <t>ООО "АЛДЭКС"</t>
      </is>
    </nc>
    <odxf>
      <alignment wrapText="0" readingOrder="0"/>
    </odxf>
    <ndxf>
      <alignment wrapText="1" readingOrder="0"/>
    </ndxf>
  </rcc>
  <rcc rId="11337" sId="1">
    <nc r="E158">
      <v>7719079040</v>
    </nc>
  </rcc>
  <rcc rId="11338" sId="1">
    <nc r="F158">
      <v>9723036485</v>
    </nc>
  </rcc>
  <rcc rId="11339" sId="1" numFmtId="19">
    <nc r="G158">
      <v>45390</v>
    </nc>
  </rcc>
  <rcc rId="11340" sId="1" numFmtId="23">
    <nc r="H158">
      <v>0.68945601851851857</v>
    </nc>
  </rcc>
  <rcc rId="11341" sId="1" numFmtId="19">
    <nc r="I158">
      <v>45392</v>
    </nc>
  </rcc>
  <rcc rId="11342" sId="1">
    <nc r="J158" t="inlineStr">
      <is>
        <t>218-Ф</t>
      </is>
    </nc>
  </rcc>
  <rcc rId="11343" sId="1">
    <nc r="K158" t="inlineStr">
      <is>
        <t>Разрешение</t>
      </is>
    </nc>
  </rcc>
  <rcc rId="11344" sId="1" numFmtId="4">
    <nc r="N158">
      <v>402016.28</v>
    </nc>
  </rcc>
  <rcc rId="11345" sId="1" odxf="1" dxf="1" numFmtId="4">
    <nc r="O158">
      <v>0</v>
    </nc>
    <odxf>
      <alignment horizontal="right" readingOrder="0"/>
    </odxf>
    <ndxf>
      <alignment horizontal="general" readingOrder="0"/>
    </ndxf>
  </rcc>
  <rcc rId="11346" sId="1" numFmtId="4">
    <nc r="P158">
      <v>80403.259999999995</v>
    </nc>
  </rcc>
  <rcc rId="11347" sId="1">
    <nc r="Q158">
      <f>P158/(N158-O158)</f>
    </nc>
  </rcc>
  <rfmt sheetId="1" sqref="R158" start="0" length="0">
    <dxf>
      <alignment horizontal="general" readingOrder="0"/>
    </dxf>
  </rfmt>
  <rfmt sheetId="1" sqref="S158" start="0" length="0">
    <dxf>
      <alignment horizontal="general" readingOrder="0"/>
    </dxf>
  </rfmt>
  <rfmt sheetId="1" sqref="T158" start="0" length="0">
    <dxf>
      <alignment horizontal="general" readingOrder="0"/>
    </dxf>
  </rfmt>
  <rfmt sheetId="1" sqref="U158" start="0" length="0">
    <dxf>
      <alignment horizontal="general" readingOrder="0"/>
    </dxf>
  </rfmt>
  <rcc rId="11348" sId="1">
    <nc r="B159">
      <v>7719</v>
    </nc>
  </rcc>
  <rcc rId="11349" sId="1">
    <nc r="C159" t="inlineStr">
      <is>
        <t>Горелкина И.В.</t>
      </is>
    </nc>
  </rcc>
  <rcc rId="11350" sId="1" odxf="1" dxf="1">
    <nc r="D159" t="inlineStr">
      <is>
        <t>"Совкомбанк Страхование" (АО)</t>
      </is>
    </nc>
    <odxf>
      <alignment wrapText="0" readingOrder="0"/>
    </odxf>
    <ndxf>
      <alignment wrapText="1" readingOrder="0"/>
    </ndxf>
  </rcc>
  <rcc rId="11351" sId="1">
    <nc r="E159">
      <v>7819000315</v>
    </nc>
  </rcc>
  <rcc rId="11352" sId="1">
    <nc r="F159">
      <v>7812016906</v>
    </nc>
  </rcc>
  <rcc rId="11353" sId="1" numFmtId="19">
    <nc r="G159">
      <v>45392</v>
    </nc>
  </rcc>
  <rcc rId="11354" sId="1" numFmtId="23">
    <nc r="H159">
      <v>0.61788194444444444</v>
    </nc>
  </rcc>
  <rcc rId="11355" sId="1" numFmtId="19">
    <nc r="I159">
      <v>45393</v>
    </nc>
  </rcc>
  <rcc rId="11356" sId="1">
    <nc r="J159" t="inlineStr">
      <is>
        <t>249-Ф</t>
      </is>
    </nc>
  </rcc>
  <rcc rId="11357" sId="1">
    <nc r="K159" t="inlineStr">
      <is>
        <t>Разрешение</t>
      </is>
    </nc>
  </rcc>
  <rcc rId="11358" sId="1" numFmtId="4">
    <nc r="N159">
      <v>2222956.96</v>
    </nc>
  </rcc>
  <rcc rId="11359" sId="1" odxf="1" dxf="1" numFmtId="4">
    <nc r="O159">
      <v>0</v>
    </nc>
    <odxf>
      <alignment horizontal="right" readingOrder="0"/>
    </odxf>
    <ndxf>
      <alignment horizontal="general" readingOrder="0"/>
    </ndxf>
  </rcc>
  <rcc rId="11360" sId="1" numFmtId="4">
    <nc r="P159">
      <v>140800</v>
    </nc>
  </rcc>
  <rcc rId="11361" sId="1">
    <nc r="Q159">
      <f>P159/(N159-O159)</f>
    </nc>
  </rcc>
  <rfmt sheetId="1" sqref="R159" start="0" length="0">
    <dxf>
      <alignment horizontal="general" readingOrder="0"/>
    </dxf>
  </rfmt>
  <rfmt sheetId="1" sqref="S159" start="0" length="0">
    <dxf>
      <alignment horizontal="general" readingOrder="0"/>
    </dxf>
  </rfmt>
  <rfmt sheetId="1" sqref="T159" start="0" length="0">
    <dxf>
      <alignment horizontal="general" readingOrder="0"/>
    </dxf>
  </rfmt>
  <rfmt sheetId="1" sqref="U159" start="0" length="0">
    <dxf>
      <alignment horizontal="general" readingOrder="0"/>
    </dxf>
  </rfmt>
  <rcc rId="11362" sId="1">
    <nc r="B160">
      <v>7719</v>
    </nc>
  </rcc>
  <rcc rId="11363" sId="1">
    <nc r="C160" t="inlineStr">
      <is>
        <t>Горелкина И.В.</t>
      </is>
    </nc>
  </rcc>
  <rcc rId="11364" sId="1">
    <nc r="D160" t="inlineStr">
      <is>
        <t>АО "ЭЛЕКТРОЦЕНТРОНАЛАДКА"</t>
      </is>
    </nc>
  </rcc>
  <rcc rId="11365" sId="1">
    <nc r="E160">
      <v>7722000144</v>
    </nc>
  </rcc>
  <rcc rId="11366" sId="1">
    <nc r="F160">
      <v>7730035496</v>
    </nc>
  </rcc>
  <rcc rId="11367" sId="1" numFmtId="19">
    <nc r="G160">
      <v>45393</v>
    </nc>
  </rcc>
  <rcc rId="11368" sId="1" odxf="1" dxf="1" numFmtId="23">
    <nc r="H160">
      <v>0.64460648148148147</v>
    </nc>
    <odxf>
      <numFmt numFmtId="30" formatCode="@"/>
    </odxf>
    <ndxf>
      <numFmt numFmtId="168" formatCode="h:mm;@"/>
    </ndxf>
  </rcc>
  <rcc rId="11369" sId="1" numFmtId="19">
    <nc r="I160">
      <v>45394</v>
    </nc>
  </rcc>
  <rcc rId="11370" sId="1">
    <nc r="J160" t="inlineStr">
      <is>
        <t>259-Ф</t>
      </is>
    </nc>
  </rcc>
  <rcc rId="11371" sId="1">
    <nc r="K160" t="inlineStr">
      <is>
        <t>Разрешение</t>
      </is>
    </nc>
  </rcc>
  <rcc rId="11372" sId="1" numFmtId="4">
    <nc r="N160">
      <v>351376.06</v>
    </nc>
  </rcc>
  <rcc rId="11373" sId="1" odxf="1" dxf="1" numFmtId="4">
    <nc r="O160">
      <v>0</v>
    </nc>
    <odxf>
      <alignment horizontal="right" readingOrder="0"/>
    </odxf>
    <ndxf>
      <alignment horizontal="general" readingOrder="0"/>
    </ndxf>
  </rcc>
  <rcc rId="11374" sId="1" numFmtId="4">
    <nc r="P160">
      <v>70275.210000000006</v>
    </nc>
  </rcc>
  <rcc rId="11375" sId="1">
    <nc r="Q160">
      <f>P160/(N160-O160)</f>
    </nc>
  </rcc>
  <rfmt sheetId="1" sqref="R160" start="0" length="0">
    <dxf>
      <alignment horizontal="general" readingOrder="0"/>
    </dxf>
  </rfmt>
  <rfmt sheetId="1" sqref="S160" start="0" length="0">
    <dxf>
      <alignment horizontal="general" readingOrder="0"/>
    </dxf>
  </rfmt>
  <rfmt sheetId="1" sqref="T160" start="0" length="0">
    <dxf>
      <alignment horizontal="general" readingOrder="0"/>
    </dxf>
  </rfmt>
  <rfmt sheetId="1" sqref="U160" start="0" length="0">
    <dxf>
      <alignment horizontal="general" readingOrder="0"/>
    </dxf>
  </rfmt>
  <rcc rId="11376" sId="1">
    <nc r="B161">
      <v>7719</v>
    </nc>
  </rcc>
  <rcc rId="11377" sId="1">
    <nc r="C161" t="inlineStr">
      <is>
        <t>Горбунова В.Б.</t>
      </is>
    </nc>
  </rcc>
  <rcc rId="11378" sId="1">
    <nc r="D161" t="inlineStr">
      <is>
        <t>ООО "СОЮЗРЕЗЕРВ"</t>
      </is>
    </nc>
  </rcc>
  <rcc rId="11379" sId="1">
    <nc r="E161">
      <v>7739057128</v>
    </nc>
  </rcc>
  <rcc rId="11380" sId="1">
    <nc r="F161">
      <v>7720852017</v>
    </nc>
  </rcc>
  <rcc rId="11381" sId="1" numFmtId="19">
    <nc r="G161">
      <v>45397</v>
    </nc>
  </rcc>
  <rcc rId="11382" sId="1" odxf="1" dxf="1">
    <nc r="H161" t="inlineStr">
      <is>
        <t>12.00</t>
      </is>
    </nc>
    <odxf>
      <numFmt numFmtId="30" formatCode="@"/>
    </odxf>
    <ndxf>
      <numFmt numFmtId="168" formatCode="h:mm;@"/>
    </ndxf>
  </rcc>
  <rcc rId="11383" sId="1" numFmtId="19">
    <nc r="I161">
      <v>45407</v>
    </nc>
  </rcc>
  <rcc rId="11384" sId="1">
    <nc r="J161" t="inlineStr">
      <is>
        <t>437-Ф</t>
      </is>
    </nc>
  </rcc>
  <rcc rId="11385" sId="1">
    <nc r="K161" t="inlineStr">
      <is>
        <t>Разрешение</t>
      </is>
    </nc>
  </rcc>
  <rcc rId="11386" sId="1" numFmtId="4">
    <nc r="N161">
      <v>548441.68000000005</v>
    </nc>
  </rcc>
  <rcc rId="11387" sId="1" odxf="1" dxf="1" numFmtId="4">
    <nc r="O161">
      <v>0</v>
    </nc>
    <odxf>
      <alignment horizontal="right" readingOrder="0"/>
    </odxf>
    <ndxf>
      <alignment horizontal="general" readingOrder="0"/>
    </ndxf>
  </rcc>
  <rcc rId="11388" sId="1" numFmtId="4">
    <nc r="P161">
      <v>109688.34</v>
    </nc>
  </rcc>
  <rcc rId="11389" sId="1">
    <nc r="Q161">
      <f>P161/(N161-O161)</f>
    </nc>
  </rcc>
  <rfmt sheetId="1" sqref="R161" start="0" length="0">
    <dxf>
      <alignment horizontal="general" readingOrder="0"/>
    </dxf>
  </rfmt>
  <rfmt sheetId="1" sqref="S161" start="0" length="0">
    <dxf>
      <alignment horizontal="general" readingOrder="0"/>
    </dxf>
  </rfmt>
  <rfmt sheetId="1" sqref="T161" start="0" length="0">
    <dxf>
      <alignment horizontal="general" readingOrder="0"/>
    </dxf>
  </rfmt>
  <rfmt sheetId="1" sqref="U161" start="0" length="0">
    <dxf>
      <alignment horizontal="general" readingOrder="0"/>
    </dxf>
  </rfmt>
  <rcc rId="11390" sId="1">
    <nc r="B162">
      <v>7719</v>
    </nc>
  </rcc>
  <rcc rId="11391" sId="1">
    <nc r="C162" t="inlineStr">
      <is>
        <t>Горелкина И.В.</t>
      </is>
    </nc>
  </rcc>
  <rcc rId="11392" sId="1">
    <nc r="D162" t="inlineStr">
      <is>
        <t>ООО "ГРЮТ"</t>
      </is>
    </nc>
  </rcc>
  <rcc rId="11393" sId="1">
    <nc r="E162">
      <v>7719035075</v>
    </nc>
  </rcc>
  <rcc rId="11394" sId="1">
    <nc r="F162">
      <v>7724628410</v>
    </nc>
  </rcc>
  <rcc rId="11395" sId="1" numFmtId="19">
    <nc r="G162">
      <v>45398</v>
    </nc>
  </rcc>
  <rcc rId="11396" sId="1" numFmtId="23">
    <nc r="H162">
      <v>0.64478009259259261</v>
    </nc>
  </rcc>
  <rcc rId="11397" sId="1" numFmtId="19">
    <nc r="I162">
      <v>45400</v>
    </nc>
  </rcc>
  <rcc rId="11398" sId="1">
    <nc r="J162" t="inlineStr">
      <is>
        <t>338-Ф</t>
      </is>
    </nc>
  </rcc>
  <rcc rId="11399" sId="1">
    <nc r="K162" t="inlineStr">
      <is>
        <t>Разрешение</t>
      </is>
    </nc>
  </rcc>
  <rcc rId="11400" sId="1" numFmtId="4">
    <nc r="N162">
      <v>30592.1</v>
    </nc>
  </rcc>
  <rcc rId="11401" sId="1" odxf="1" dxf="1" numFmtId="4">
    <nc r="O162">
      <v>0</v>
    </nc>
    <odxf>
      <alignment horizontal="right" readingOrder="0"/>
    </odxf>
    <ndxf>
      <alignment horizontal="general" readingOrder="0"/>
    </ndxf>
  </rcc>
  <rcc rId="11402" sId="1" numFmtId="4">
    <nc r="P162">
      <v>6118.42</v>
    </nc>
  </rcc>
  <rcc rId="11403" sId="1">
    <nc r="Q162">
      <f>P162/(N162-O162)</f>
    </nc>
  </rcc>
  <rfmt sheetId="1" sqref="R162" start="0" length="0">
    <dxf>
      <alignment horizontal="general" readingOrder="0"/>
    </dxf>
  </rfmt>
  <rfmt sheetId="1" sqref="S162" start="0" length="0">
    <dxf>
      <alignment horizontal="general" readingOrder="0"/>
    </dxf>
  </rfmt>
  <rfmt sheetId="1" sqref="T162" start="0" length="0">
    <dxf>
      <alignment horizontal="general" readingOrder="0"/>
    </dxf>
  </rfmt>
  <rfmt sheetId="1" sqref="U162" start="0" length="0">
    <dxf>
      <alignment horizontal="general" readingOrder="0"/>
    </dxf>
  </rfmt>
  <rcc rId="11404" sId="1">
    <nc r="B163">
      <v>7719</v>
    </nc>
  </rcc>
  <rcc rId="11405" sId="1">
    <nc r="C163" t="inlineStr">
      <is>
        <t>Горбунова В.Б.</t>
      </is>
    </nc>
  </rcc>
  <rcc rId="11406" sId="1">
    <nc r="D163" t="inlineStr">
      <is>
        <t>ФГБНУ "НЦПЗ"</t>
      </is>
    </nc>
  </rcc>
  <rcc rId="11407" sId="1">
    <nc r="E163">
      <v>7709008095</v>
    </nc>
  </rcc>
  <rcc rId="11408" sId="1">
    <nc r="F163">
      <v>7724011923</v>
    </nc>
  </rcc>
  <rcc rId="11409" sId="1" numFmtId="19">
    <nc r="G163">
      <v>45400</v>
    </nc>
  </rcc>
  <rcc rId="11410" sId="1" numFmtId="23">
    <nc r="H163">
      <v>0.59097222222222223</v>
    </nc>
  </rcc>
  <rcc rId="11411" sId="1" numFmtId="19">
    <nc r="I163">
      <v>45405</v>
    </nc>
  </rcc>
  <rcc rId="11412" sId="1">
    <nc r="J163" t="inlineStr">
      <is>
        <t>405-Ф</t>
      </is>
    </nc>
  </rcc>
  <rcc rId="11413" sId="1">
    <nc r="K163" t="inlineStr">
      <is>
        <t>Разрешение</t>
      </is>
    </nc>
  </rcc>
  <rcc rId="11414" sId="1" numFmtId="4">
    <nc r="N163">
      <v>1781981.75</v>
    </nc>
  </rcc>
  <rcc rId="11415" sId="1" odxf="1" dxf="1" numFmtId="4">
    <nc r="O163">
      <v>118137.43</v>
    </nc>
    <odxf>
      <alignment horizontal="righ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416" sId="1" numFmtId="4">
    <nc r="P163">
      <v>31680</v>
    </nc>
  </rcc>
  <rcc rId="11417" sId="1">
    <nc r="Q163">
      <f>P163/(N163-O163)</f>
    </nc>
  </rcc>
  <rfmt sheetId="1" sqref="R163" start="0" length="0">
    <dxf>
      <alignment horizontal="general" readingOrder="0"/>
    </dxf>
  </rfmt>
  <rfmt sheetId="1" sqref="S163" start="0" length="0">
    <dxf>
      <alignment horizontal="general" readingOrder="0"/>
    </dxf>
  </rfmt>
  <rcc rId="11418" sId="1" odxf="1" dxf="1" numFmtId="19">
    <nc r="T163">
      <v>45407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1419" sId="1" odxf="1" dxf="1" numFmtId="19">
    <nc r="U163">
      <v>45407</v>
    </nc>
    <odxf>
      <numFmt numFmtId="0" formatCode="General"/>
      <alignment horizontal="center" readingOrder="0"/>
    </odxf>
    <ndxf>
      <numFmt numFmtId="19" formatCode="dd/mm/yyyy"/>
      <alignment horizontal="general" readingOrder="0"/>
    </ndxf>
  </rcc>
  <rcc rId="11420" sId="1">
    <nc r="V163">
      <v>31680</v>
    </nc>
  </rcc>
  <rcc rId="11421" sId="1">
    <nc r="B164">
      <v>7719</v>
    </nc>
  </rcc>
  <rcc rId="11422" sId="1">
    <nc r="C164" t="inlineStr">
      <is>
        <t>Мисевская И.К.</t>
      </is>
    </nc>
  </rcc>
  <rcc rId="11423" sId="1">
    <nc r="D164" t="inlineStr">
      <is>
        <t>АО "РТА ЭЙР ЭНД СИ"</t>
      </is>
    </nc>
  </rcc>
  <rcc rId="11424" sId="1">
    <nc r="E164">
      <v>7729013124</v>
    </nc>
  </rcc>
  <rcc rId="11425" sId="1">
    <nc r="F164">
      <v>7729119110</v>
    </nc>
  </rcc>
  <rcc rId="11426" sId="1" numFmtId="19">
    <nc r="G164">
      <v>45407</v>
    </nc>
  </rcc>
  <rcc rId="11427" sId="1" numFmtId="23">
    <nc r="H164">
      <v>0.50902777777777775</v>
    </nc>
  </rcc>
  <rfmt sheetId="1" sqref="I164" start="0" length="0">
    <dxf>
      <numFmt numFmtId="0" formatCode="General"/>
    </dxf>
  </rfmt>
  <rcc rId="11428" sId="1">
    <nc r="M164" t="inlineStr">
      <is>
        <t>ЕПГУ</t>
      </is>
    </nc>
  </rcc>
  <rcc rId="11429" sId="1" numFmtId="4">
    <nc r="N164">
      <v>414126.46</v>
    </nc>
  </rcc>
  <rcc rId="11430" sId="1" odxf="1" dxf="1" numFmtId="4">
    <nc r="O164">
      <v>0</v>
    </nc>
    <odxf>
      <alignment horizontal="right" readingOrder="0"/>
    </odxf>
    <ndxf>
      <alignment horizontal="general" readingOrder="0"/>
    </ndxf>
  </rcc>
  <rcc rId="11431" sId="1" numFmtId="4">
    <nc r="P164">
      <v>15000</v>
    </nc>
  </rcc>
  <rcc rId="11432" sId="1">
    <nc r="Q164">
      <f>P164/(N164-O164)</f>
    </nc>
  </rcc>
  <rfmt sheetId="1" sqref="R164" start="0" length="0">
    <dxf>
      <alignment horizontal="general" readingOrder="0"/>
    </dxf>
  </rfmt>
  <rfmt sheetId="1" sqref="S164" start="0" length="0">
    <dxf>
      <alignment horizontal="general" readingOrder="0"/>
    </dxf>
  </rfmt>
  <rfmt sheetId="1" sqref="T164" start="0" length="0">
    <dxf>
      <alignment horizontal="general" readingOrder="0"/>
    </dxf>
  </rfmt>
  <rfmt sheetId="1" sqref="U164" start="0" length="0">
    <dxf>
      <alignment horizontal="general" readingOrder="0"/>
    </dxf>
  </rfmt>
  <rcc rId="11433" sId="1">
    <nc r="B165">
      <v>7719</v>
    </nc>
  </rcc>
  <rcc rId="11434" sId="1">
    <nc r="C165" t="inlineStr">
      <is>
        <t>Горбунова В.Б.</t>
      </is>
    </nc>
  </rcc>
  <rcc rId="11435" sId="1">
    <nc r="D165" t="inlineStr">
      <is>
        <t>ООО "Меркатор Интернейшнл"</t>
      </is>
    </nc>
  </rcc>
  <rcc rId="11436" sId="1">
    <nc r="E165">
      <v>7719038320</v>
    </nc>
  </rcc>
  <rcc rId="11437" sId="1">
    <nc r="F165">
      <v>7731584330</v>
    </nc>
  </rcc>
  <rcc rId="11438" sId="1" numFmtId="19">
    <nc r="G165">
      <v>45408</v>
    </nc>
  </rcc>
  <rcc rId="11439" sId="1" numFmtId="23">
    <nc r="H165">
      <v>0.4861111111111111</v>
    </nc>
  </rcc>
  <rcc rId="11440" sId="1" numFmtId="19">
    <nc r="I165">
      <v>45409</v>
    </nc>
  </rcc>
  <rcc rId="11441" sId="1">
    <nc r="J165" t="inlineStr">
      <is>
        <t>467-Ф</t>
      </is>
    </nc>
  </rcc>
  <rcc rId="11442" sId="1">
    <nc r="K165" t="inlineStr">
      <is>
        <t>Разрешение</t>
      </is>
    </nc>
  </rcc>
  <rcc rId="11443" sId="1">
    <nc r="M165" t="inlineStr">
      <is>
        <t>ЕПГУ</t>
      </is>
    </nc>
  </rcc>
  <rcc rId="11444" sId="1" numFmtId="4">
    <nc r="N165">
      <v>62630.48</v>
    </nc>
  </rcc>
  <rcc rId="11445" sId="1" odxf="1" dxf="1" numFmtId="4">
    <nc r="O165">
      <v>0</v>
    </nc>
    <odxf>
      <alignment horizontal="right" readingOrder="0"/>
    </odxf>
    <ndxf>
      <alignment horizontal="general" readingOrder="0"/>
    </ndxf>
  </rcc>
  <rcc rId="11446" sId="1" numFmtId="4">
    <nc r="P165">
      <v>12100</v>
    </nc>
  </rcc>
  <rcc rId="11447" sId="1">
    <nc r="Q165">
      <f>P165/(N165-O165)</f>
    </nc>
  </rcc>
  <rfmt sheetId="1" sqref="R165" start="0" length="0">
    <dxf>
      <alignment horizontal="general" readingOrder="0"/>
    </dxf>
  </rfmt>
  <rfmt sheetId="1" sqref="S165" start="0" length="0">
    <dxf>
      <alignment horizontal="general" readingOrder="0"/>
    </dxf>
  </rfmt>
  <rfmt sheetId="1" sqref="T165" start="0" length="0">
    <dxf>
      <alignment horizontal="general" readingOrder="0"/>
    </dxf>
  </rfmt>
  <rfmt sheetId="1" sqref="U165" start="0" length="0">
    <dxf>
      <alignment horizontal="general" readingOrder="0"/>
    </dxf>
  </rfmt>
  <rcc rId="11448" sId="1">
    <nc r="B166">
      <v>7719</v>
    </nc>
  </rcc>
  <rcc rId="11449" sId="1">
    <nc r="C166" t="inlineStr">
      <is>
        <t>Мисевская И.К.</t>
      </is>
    </nc>
  </rcc>
  <rcc rId="11450" sId="1">
    <nc r="D166" t="inlineStr">
      <is>
        <t>ООО ТД "АРСП"</t>
      </is>
    </nc>
  </rcc>
  <rcc rId="11451" sId="1">
    <nc r="E166">
      <v>7729056201</v>
    </nc>
  </rcc>
  <rcc rId="11452" sId="1">
    <nc r="F166">
      <v>7716728107</v>
    </nc>
  </rcc>
  <rcc rId="11453" sId="1" numFmtId="19">
    <nc r="G166">
      <v>45408</v>
    </nc>
  </rcc>
  <rcc rId="11454" sId="1" odxf="1" dxf="1" numFmtId="23">
    <nc r="H166">
      <v>0.67708333333333337</v>
    </nc>
    <odxf>
      <numFmt numFmtId="30" formatCode="@"/>
    </odxf>
    <ndxf>
      <numFmt numFmtId="168" formatCode="h:mm;@"/>
    </ndxf>
  </rcc>
  <rfmt sheetId="1" sqref="I166" start="0" length="0">
    <dxf>
      <numFmt numFmtId="0" formatCode="General"/>
    </dxf>
  </rfmt>
  <rcc rId="11455" sId="1">
    <nc r="M166" t="inlineStr">
      <is>
        <t>ЕПГУ</t>
      </is>
    </nc>
  </rcc>
  <rcc rId="11456" sId="1" numFmtId="4">
    <nc r="N166">
      <v>673842.45</v>
    </nc>
  </rcc>
  <rcc rId="11457" sId="1" odxf="1" dxf="1" numFmtId="4">
    <nc r="O166">
      <v>0</v>
    </nc>
    <odxf>
      <alignment horizontal="right" readingOrder="0"/>
    </odxf>
    <ndxf>
      <alignment horizontal="general" readingOrder="0"/>
    </ndxf>
  </rcc>
  <rcc rId="11458" sId="1" numFmtId="4">
    <nc r="P166">
      <v>123234.12</v>
    </nc>
  </rcc>
  <rcc rId="11459" sId="1">
    <nc r="Q166">
      <f>P166/(N166-O166)</f>
    </nc>
  </rcc>
  <rfmt sheetId="1" sqref="R166" start="0" length="0">
    <dxf>
      <alignment horizontal="general" readingOrder="0"/>
    </dxf>
  </rfmt>
  <rfmt sheetId="1" sqref="S166" start="0" length="0">
    <dxf>
      <alignment horizontal="general" readingOrder="0"/>
    </dxf>
  </rfmt>
  <rfmt sheetId="1" sqref="T166" start="0" length="0">
    <dxf>
      <alignment horizontal="general" readingOrder="0"/>
    </dxf>
  </rfmt>
  <rfmt sheetId="1" sqref="U166" start="0" length="0">
    <dxf>
      <alignment horizontal="general" readingOrder="0"/>
    </dxf>
  </rfmt>
  <rcc rId="11460" sId="1">
    <nc r="B167">
      <v>7719</v>
    </nc>
  </rcc>
  <rcc rId="11461" sId="1">
    <nc r="C167" t="inlineStr">
      <is>
        <t>Горелкина И.В.</t>
      </is>
    </nc>
  </rcc>
  <rcc rId="11462" sId="1">
    <nc r="D167" t="inlineStr">
      <is>
        <t>ООО "БЕТЕЛЬ"</t>
      </is>
    </nc>
  </rcc>
  <rcc rId="11463" sId="1">
    <nc r="E167">
      <v>7719047050</v>
    </nc>
  </rcc>
  <rcc rId="11464" sId="1">
    <nc r="F167">
      <v>7727800203</v>
    </nc>
  </rcc>
  <rcc rId="11465" sId="1" numFmtId="19">
    <nc r="G167">
      <v>45409</v>
    </nc>
  </rcc>
  <rcc rId="11466" sId="1" numFmtId="23">
    <nc r="H167">
      <v>0.58819444444444446</v>
    </nc>
  </rcc>
  <rfmt sheetId="1" sqref="I167" start="0" length="0">
    <dxf>
      <numFmt numFmtId="0" formatCode="General"/>
    </dxf>
  </rfmt>
  <rcc rId="11467" sId="1" odxf="1" dxf="1" numFmtId="4">
    <nc r="N167">
      <v>15752.36</v>
    </nc>
    <odxf>
      <font>
        <name val="Times New Roman"/>
        <scheme val="none"/>
      </font>
    </odxf>
    <ndxf>
      <font>
        <name val="Times New Roman"/>
        <scheme val="none"/>
      </font>
    </ndxf>
  </rcc>
  <rcc rId="11468" sId="1" odxf="1" dxf="1" numFmtId="4">
    <nc r="O167">
      <v>0</v>
    </nc>
    <odxf>
      <alignment horizontal="right" readingOrder="0"/>
    </odxf>
    <ndxf>
      <alignment horizontal="general" readingOrder="0"/>
    </ndxf>
  </rcc>
  <rcc rId="11469" sId="1" numFmtId="4">
    <nc r="P167">
      <v>3150.47</v>
    </nc>
  </rcc>
  <rcc rId="11470" sId="1">
    <nc r="Q167">
      <f>P167/(N167-O167)</f>
    </nc>
  </rcc>
  <rfmt sheetId="1" sqref="R167" start="0" length="0">
    <dxf>
      <alignment horizontal="general" readingOrder="0"/>
    </dxf>
  </rfmt>
  <rfmt sheetId="1" sqref="S167" start="0" length="0">
    <dxf>
      <alignment horizontal="general" readingOrder="0"/>
    </dxf>
  </rfmt>
  <rfmt sheetId="1" sqref="T167" start="0" length="0">
    <dxf>
      <alignment horizontal="general" readingOrder="0"/>
    </dxf>
  </rfmt>
  <rfmt sheetId="1" sqref="U167" start="0" length="0">
    <dxf>
      <alignment horizontal="general" readingOrder="0"/>
    </dxf>
  </rfmt>
  <rcc rId="11471" sId="1">
    <nc r="B168">
      <v>7719</v>
    </nc>
  </rcc>
  <rcc rId="11472" sId="1">
    <nc r="C168" t="inlineStr">
      <is>
        <t>Мисевская И.К.</t>
      </is>
    </nc>
  </rcc>
  <rcc rId="11473" sId="1">
    <nc r="D168" t="inlineStr">
      <is>
        <t>ООО "Сойка"</t>
      </is>
    </nc>
  </rcc>
  <rcc rId="11474" sId="1">
    <nc r="E168">
      <v>7711102665</v>
    </nc>
  </rcc>
  <rcc rId="11475" sId="1">
    <nc r="F168">
      <v>7704451468</v>
    </nc>
  </rcc>
  <rcc rId="11476" sId="1" numFmtId="19">
    <nc r="G168">
      <v>45409</v>
    </nc>
  </rcc>
  <rcc rId="11477" sId="1" numFmtId="23">
    <nc r="H168">
      <v>0.66111111111111109</v>
    </nc>
  </rcc>
  <rfmt sheetId="1" sqref="I168" start="0" length="0">
    <dxf>
      <numFmt numFmtId="0" formatCode="General"/>
    </dxf>
  </rfmt>
  <rcc rId="11478" sId="1">
    <nc r="M168" t="inlineStr">
      <is>
        <t>#100</t>
      </is>
    </nc>
  </rcc>
  <rcc rId="11479" sId="1" numFmtId="4">
    <nc r="N168">
      <v>194744.38</v>
    </nc>
  </rcc>
  <rcc rId="11480" sId="1" odxf="1" dxf="1" numFmtId="4">
    <nc r="O168">
      <v>0</v>
    </nc>
    <odxf>
      <alignment horizontal="right" readingOrder="0"/>
    </odxf>
    <ndxf>
      <alignment horizontal="general" readingOrder="0"/>
    </ndxf>
  </rcc>
  <rcc rId="11481" sId="1" numFmtId="4">
    <nc r="P168">
      <v>6400</v>
    </nc>
  </rcc>
  <rcc rId="11482" sId="1">
    <nc r="Q168">
      <f>P168/(N168-O168)</f>
    </nc>
  </rcc>
  <rfmt sheetId="1" sqref="R168" start="0" length="0">
    <dxf>
      <alignment horizontal="general" readingOrder="0"/>
    </dxf>
  </rfmt>
  <rfmt sheetId="1" sqref="S168" start="0" length="0">
    <dxf>
      <alignment horizontal="general" readingOrder="0"/>
    </dxf>
  </rfmt>
  <rfmt sheetId="1" sqref="T168" start="0" length="0">
    <dxf>
      <alignment horizontal="general" readingOrder="0"/>
    </dxf>
  </rfmt>
  <rfmt sheetId="1" sqref="U168" start="0" length="0">
    <dxf>
      <alignment horizontal="general" readingOrder="0"/>
    </dxf>
  </rfmt>
  <rcc rId="11483" sId="1">
    <nc r="B169">
      <v>7719</v>
    </nc>
  </rcc>
  <rcc rId="11484" sId="1">
    <nc r="C169" t="inlineStr">
      <is>
        <t>Мисевская И.К.</t>
      </is>
    </nc>
  </rcc>
  <rcc rId="11485" sId="1">
    <nc r="D169" t="inlineStr">
      <is>
        <t>"СОЦИУМ-БАНК" (ООО)</t>
      </is>
    </nc>
  </rcc>
  <rcc rId="11486" sId="1">
    <nc r="E169">
      <v>7719001082</v>
    </nc>
  </rcc>
  <rcc rId="11487" sId="1">
    <nc r="F169">
      <v>7717011200</v>
    </nc>
  </rcc>
  <rcc rId="11488" sId="1" numFmtId="19">
    <nc r="G169">
      <v>45409</v>
    </nc>
  </rcc>
  <rcc rId="11489" sId="1" numFmtId="23">
    <nc r="H169">
      <v>0.69930555555555562</v>
    </nc>
  </rcc>
  <rfmt sheetId="1" sqref="I169" start="0" length="0">
    <dxf>
      <numFmt numFmtId="0" formatCode="General"/>
    </dxf>
  </rfmt>
  <rcc rId="11490" sId="1">
    <nc r="M169" t="inlineStr">
      <is>
        <t>#100</t>
      </is>
    </nc>
  </rcc>
  <rcc rId="11491" sId="1" numFmtId="4">
    <nc r="N169">
      <v>335890.72</v>
    </nc>
  </rcc>
  <rcc rId="11492" sId="1" odxf="1" dxf="1" numFmtId="4">
    <nc r="O169">
      <v>0</v>
    </nc>
    <odxf>
      <alignment horizontal="right" readingOrder="0"/>
    </odxf>
    <ndxf>
      <alignment horizontal="general" readingOrder="0"/>
    </ndxf>
  </rcc>
  <rcc rId="11493" sId="1" numFmtId="4">
    <nc r="P169">
      <v>67178.14</v>
    </nc>
  </rcc>
  <rcc rId="11494" sId="1">
    <nc r="Q169">
      <f>P169/(N169-O169)</f>
    </nc>
  </rcc>
  <rfmt sheetId="1" sqref="R169" start="0" length="0">
    <dxf>
      <alignment horizontal="general" readingOrder="0"/>
    </dxf>
  </rfmt>
  <rfmt sheetId="1" sqref="S169" start="0" length="0">
    <dxf>
      <alignment horizontal="general" readingOrder="0"/>
    </dxf>
  </rfmt>
  <rfmt sheetId="1" sqref="T169" start="0" length="0">
    <dxf>
      <alignment horizontal="general" readingOrder="0"/>
    </dxf>
  </rfmt>
  <rfmt sheetId="1" sqref="U169" start="0" length="0">
    <dxf>
      <alignment horizontal="general" readingOrder="0"/>
    </dxf>
  </rfmt>
  <rcc rId="11495" sId="1">
    <nc r="B170">
      <v>7719</v>
    </nc>
  </rcc>
  <rcc rId="11496" sId="1">
    <nc r="C170" t="inlineStr">
      <is>
        <t>Мисевская И.К.</t>
      </is>
    </nc>
  </rcc>
  <rcc rId="11497" sId="1">
    <nc r="D170" t="inlineStr">
      <is>
        <t>АО "НВБС"</t>
      </is>
    </nc>
  </rcc>
  <rcc rId="11498" sId="1">
    <nc r="E170">
      <v>7722041534</v>
    </nc>
  </rcc>
  <rcc rId="11499" sId="1">
    <nc r="F170">
      <v>7725629159</v>
    </nc>
  </rcc>
  <rcc rId="11500" sId="1" numFmtId="19">
    <nc r="G170">
      <v>45409</v>
    </nc>
  </rcc>
  <rcc rId="11501" sId="1" numFmtId="23">
    <nc r="H170">
      <v>0.74375000000000002</v>
    </nc>
  </rcc>
  <rfmt sheetId="1" sqref="I170" start="0" length="0">
    <dxf>
      <numFmt numFmtId="0" formatCode="General"/>
    </dxf>
  </rfmt>
  <rcc rId="11502" sId="1" numFmtId="4">
    <nc r="N170">
      <v>2580051.5499999998</v>
    </nc>
  </rcc>
  <rcc rId="11503" sId="1" odxf="1" dxf="1" numFmtId="4">
    <nc r="O170">
      <v>119698.29</v>
    </nc>
    <odxf>
      <alignment horizontal="right" readingOrder="0"/>
    </odxf>
    <ndxf>
      <alignment horizontal="general" readingOrder="0"/>
    </ndxf>
  </rcc>
  <rcc rId="11504" sId="1" numFmtId="4">
    <nc r="P170">
      <v>491853</v>
    </nc>
  </rcc>
  <rcc rId="11505" sId="1">
    <nc r="Q170">
      <f>P170/(N170-O170)</f>
    </nc>
  </rcc>
  <rfmt sheetId="1" sqref="R170" start="0" length="0">
    <dxf>
      <alignment horizontal="general" readingOrder="0"/>
    </dxf>
  </rfmt>
  <rfmt sheetId="1" sqref="S170" start="0" length="0">
    <dxf>
      <alignment horizontal="general" readingOrder="0"/>
    </dxf>
  </rfmt>
  <rfmt sheetId="1" sqref="T170" start="0" length="0">
    <dxf>
      <alignment horizontal="general" readingOrder="0"/>
    </dxf>
  </rfmt>
  <rfmt sheetId="1" sqref="U170" start="0" length="0">
    <dxf>
      <alignment horizontal="general" readingOrder="0"/>
    </dxf>
  </rfmt>
  <rrc rId="11506" sId="1" ref="A164:XFD164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64:XFD164" start="0" length="0">
      <dxf>
        <font>
          <name val="Times New Roman"/>
          <scheme val="none"/>
        </font>
        <alignment vertical="center" readingOrder="0"/>
      </dxf>
    </rfmt>
    <rfmt sheetId="1" sqref="A1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64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4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4" t="inlineStr">
        <is>
          <t>АО "РТА ЭЙР ЭНД СИ"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4">
        <v>7729013124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4">
        <v>7729119110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4">
        <v>45407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64">
        <v>0.50902777777777775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6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64">
        <v>414126.46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4">
        <v>15000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4">
        <f>P164/(N164-O164)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507" sId="1" ref="A165:XFD165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65:XFD165" start="0" length="0">
      <dxf>
        <font>
          <name val="Times New Roman"/>
          <scheme val="none"/>
        </font>
        <alignment vertical="center" readingOrder="0"/>
      </dxf>
    </rfmt>
    <rfmt sheetId="1" sqref="A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65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ООО ТД "АРСП"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5">
        <v>7729056201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5">
        <v>7716728107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">
        <v>45408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65">
        <v>0.67708333333333337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6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65">
        <v>673842.45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5">
        <v>123234.12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5">
        <f>P165/(N165-O165)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65" start="0" length="0">
      <dxf>
        <alignment horizontal="center" readingOrder="0"/>
      </dxf>
    </rfmt>
  </rrc>
  <rrc rId="11508" sId="1" ref="A165:XFD165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65:XFD165" start="0" length="0">
      <dxf>
        <font>
          <name val="Times New Roman"/>
          <scheme val="none"/>
        </font>
        <alignment vertical="center" readingOrder="0"/>
      </dxf>
    </rfmt>
    <rfmt sheetId="1" sqref="A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65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 t="inlineStr">
        <is>
          <t>Горелкина И.В.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ООО "БЕТЕЛЬ"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5">
        <v>7719047050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5">
        <v>7727800203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">
        <v>45409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65">
        <v>0.58819444444444446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65">
        <v>15752.36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5">
        <v>3150.47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5">
        <f>P165/(N165-O165)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65" start="0" length="0">
      <dxf>
        <alignment horizontal="center" readingOrder="0"/>
      </dxf>
    </rfmt>
  </rrc>
  <rrc rId="11509" sId="1" ref="A165:XFD165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65:XFD165" start="0" length="0">
      <dxf>
        <font>
          <name val="Times New Roman"/>
          <scheme val="none"/>
        </font>
        <alignment vertical="center" readingOrder="0"/>
      </dxf>
    </rfmt>
    <rfmt sheetId="1" sqref="A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65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ООО "Сойка"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5">
        <v>7711102665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5">
        <v>7704451468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">
        <v>45409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65">
        <v>0.66111111111111109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65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65">
        <v>194744.38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5">
        <v>6400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5">
        <f>P165/(N165-O165)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65" start="0" length="0">
      <dxf>
        <alignment horizontal="center" readingOrder="0"/>
      </dxf>
    </rfmt>
  </rrc>
  <rrc rId="11510" sId="1" ref="A165:XFD165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65:XFD165" start="0" length="0">
      <dxf>
        <font>
          <name val="Times New Roman"/>
          <scheme val="none"/>
        </font>
        <alignment vertical="center" readingOrder="0"/>
      </dxf>
    </rfmt>
    <rfmt sheetId="1" sqref="A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65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"СОЦИУМ-БАНК" (ООО)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5">
        <v>7719001082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5">
        <v>7717011200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">
        <v>45409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65">
        <v>0.69930555555555562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65" t="inlineStr">
        <is>
          <t>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65">
        <v>335890.72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5">
        <v>67178.14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5">
        <f>P165/(N165-O165)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65" start="0" length="0">
      <dxf>
        <alignment horizontal="center" readingOrder="0"/>
      </dxf>
    </rfmt>
  </rrc>
  <rrc rId="11511" sId="1" ref="A165:XFD165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165:XFD165" start="0" length="0">
      <dxf>
        <font>
          <name val="Times New Roman"/>
          <scheme val="none"/>
        </font>
        <alignment vertical="center" readingOrder="0"/>
      </dxf>
    </rfmt>
    <rfmt sheetId="1" sqref="A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65">
        <v>7719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5" t="inlineStr">
        <is>
          <t>Мисевская И.К.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 t="inlineStr">
        <is>
          <t>АО "НВБС"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5">
        <v>7722041534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5">
        <v>7725629159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165">
        <v>45409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165">
        <v>0.74375000000000002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165">
        <v>2580051.5499999998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5">
        <v>119698.29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165">
        <v>491853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165">
        <f>P165/(N165-O165)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165" start="0" length="0">
      <dxf>
        <alignment horizontal="center" readingOrder="0"/>
      </dxf>
    </rfmt>
  </rrc>
  <rfmt sheetId="1" sqref="C146">
    <dxf>
      <alignment wrapText="0" readingOrder="0"/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2" sId="1">
    <nc r="A82">
      <v>1</v>
    </nc>
  </rcc>
  <rcc rId="1203" sId="1">
    <nc r="B82">
      <v>7706</v>
    </nc>
  </rcc>
  <rcc rId="1204" sId="1">
    <nc r="C82" t="inlineStr">
      <is>
        <t>Голубкова</t>
      </is>
    </nc>
  </rcc>
  <rcc rId="1205" sId="1">
    <nc r="D82" t="inlineStr">
      <is>
        <t>СПАО "РЕСО- Гарантия"</t>
      </is>
    </nc>
  </rcc>
  <rcc rId="1206" sId="1">
    <nc r="E82">
      <v>7706002064</v>
    </nc>
  </rcc>
  <rcc rId="1207" sId="1">
    <nc r="F82">
      <v>7710045520</v>
    </nc>
  </rcc>
  <rcc rId="1208" sId="1" odxf="1" dxf="1" numFmtId="19">
    <nc r="G82">
      <v>45355</v>
    </nc>
    <odxf>
      <numFmt numFmtId="0" formatCode="General"/>
    </odxf>
    <ndxf>
      <numFmt numFmtId="19" formatCode="dd/mm/yyyy"/>
    </ndxf>
  </rcc>
  <rcc rId="1209" sId="1" numFmtId="23">
    <nc r="H82">
      <v>0.70138888888888884</v>
    </nc>
  </rcc>
  <rcc rId="1210" sId="1" odxf="1" dxf="1" numFmtId="19">
    <nc r="I82">
      <v>45372</v>
    </nc>
    <odxf>
      <numFmt numFmtId="0" formatCode="General"/>
    </odxf>
    <ndxf>
      <numFmt numFmtId="19" formatCode="dd/mm/yyyy"/>
    </ndxf>
  </rcc>
  <rcc rId="1211" sId="1" numFmtId="4">
    <nc r="J82">
      <v>78</v>
    </nc>
  </rcc>
  <rcc rId="1212" sId="1">
    <nc r="K82" t="inlineStr">
      <is>
        <t>Разрешение</t>
      </is>
    </nc>
  </rcc>
  <rcc rId="1213" sId="1" odxf="1" dxf="1">
    <nc r="M82" t="inlineStr">
      <is>
        <t>#Ф</t>
      </is>
    </nc>
    <odxf>
      <alignment horizontal="general" readingOrder="0"/>
    </odxf>
    <ndxf>
      <alignment horizontal="center" readingOrder="0"/>
    </ndxf>
  </rcc>
  <rcc rId="1214" sId="1" odxf="1" dxf="1" numFmtId="4">
    <nc r="N82">
      <v>36007780.850000001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15" sId="1" odxf="1" dxf="1" numFmtId="4">
    <nc r="O82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16" sId="1" odxf="1" dxf="1" numFmtId="4">
    <nc r="P82">
      <v>7200000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17" sId="1" odxf="1" dxf="1">
    <oc r="Q82">
      <f>P82/(N82-O82)</f>
    </oc>
    <nc r="Q82">
      <f>P82/(N82-O82)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2" start="0" length="0">
    <dxf>
      <alignment horizontal="center" readingOrder="0"/>
    </dxf>
  </rfmt>
  <rcc rId="1218" sId="1">
    <nc r="AC82">
      <v>7706</v>
    </nc>
  </rcc>
  <rcc rId="1219" sId="1">
    <nc r="AD82" t="inlineStr">
      <is>
        <t>ЕПГУ</t>
      </is>
    </nc>
  </rcc>
  <rcc rId="1220" sId="1" odxf="1" dxf="1">
    <nc r="AG82" t="inlineStr">
      <is>
        <t>Отменен</t>
      </is>
    </nc>
    <odxf>
      <alignment horizontal="general" readingOrder="0"/>
    </odxf>
    <ndxf>
      <alignment horizontal="center" readingOrder="0"/>
    </ndxf>
  </rcc>
  <rcc rId="1221" sId="1" odxf="1" dxf="1">
    <nc r="AJ82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82" start="0" length="0">
    <dxf>
      <alignment horizontal="right" vertical="top" wrapText="1" readingOrder="0"/>
    </dxf>
  </rfmt>
  <rfmt sheetId="1" sqref="AL82" start="0" length="0">
    <dxf>
      <alignment wrapText="1" readingOrder="0"/>
    </dxf>
  </rfmt>
  <rfmt sheetId="1" sqref="AM82" start="0" length="0">
    <dxf>
      <alignment wrapText="1" readingOrder="0"/>
    </dxf>
  </rfmt>
  <rcc rId="1222" sId="1">
    <nc r="A83">
      <v>2</v>
    </nc>
  </rcc>
  <rcc rId="1223" sId="1">
    <nc r="B83">
      <v>7706</v>
    </nc>
  </rcc>
  <rcc rId="1224" sId="1">
    <nc r="C83" t="inlineStr">
      <is>
        <t>Голубкова</t>
      </is>
    </nc>
  </rcc>
  <rcc rId="1225" sId="1">
    <nc r="D83" t="inlineStr">
      <is>
        <t>ООО "ИСК "ПетроИнжиниринг"</t>
      </is>
    </nc>
  </rcc>
  <rcc rId="1226" sId="1">
    <nc r="E83">
      <v>7734048555</v>
    </nc>
  </rcc>
  <rcc rId="1227" sId="1">
    <nc r="F83">
      <v>7728803870</v>
    </nc>
  </rcc>
  <rcc rId="1228" sId="1" odxf="1" dxf="1" numFmtId="19">
    <nc r="G83">
      <v>45356</v>
    </nc>
    <odxf>
      <numFmt numFmtId="0" formatCode="General"/>
    </odxf>
    <ndxf>
      <numFmt numFmtId="19" formatCode="dd/mm/yyyy"/>
    </ndxf>
  </rcc>
  <rcc rId="1229" sId="1" numFmtId="23">
    <nc r="H83">
      <v>0.44027777777777777</v>
    </nc>
  </rcc>
  <rcc rId="1230" sId="1" odxf="1" dxf="1" numFmtId="19">
    <nc r="I83">
      <v>45363</v>
    </nc>
    <odxf>
      <numFmt numFmtId="0" formatCode="General"/>
    </odxf>
    <ndxf>
      <numFmt numFmtId="19" formatCode="dd/mm/yyyy"/>
    </ndxf>
  </rcc>
  <rcc rId="1231" sId="1">
    <nc r="J83" t="inlineStr">
      <is>
        <t>43-Ф</t>
      </is>
    </nc>
  </rcc>
  <rcc rId="1232" sId="1">
    <nc r="K83" t="inlineStr">
      <is>
        <t>Разрешение</t>
      </is>
    </nc>
  </rcc>
  <rcc rId="1233" sId="1" odxf="1" dxf="1">
    <nc r="M83" t="inlineStr">
      <is>
        <t>ЕПГУ</t>
      </is>
    </nc>
    <odxf>
      <alignment horizontal="general" readingOrder="0"/>
    </odxf>
    <ndxf>
      <alignment horizontal="center" readingOrder="0"/>
    </ndxf>
  </rcc>
  <rcc rId="1234" sId="1" odxf="1" dxf="1" numFmtId="4">
    <nc r="N83">
      <v>1730788.86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35" sId="1" odxf="1" dxf="1" numFmtId="4">
    <nc r="O83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36" sId="1" odxf="1" dxf="1" numFmtId="4">
    <nc r="P83">
      <v>518357.77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37" sId="1" odxf="1" dxf="1">
    <oc r="Q83">
      <f>P83/(N83-O83)</f>
    </oc>
    <nc r="Q83">
      <f>P83/(N83-O83)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3" start="0" length="0">
    <dxf>
      <alignment horizontal="center" readingOrder="0"/>
    </dxf>
  </rfmt>
  <rcc rId="1238" sId="1" odxf="1" dxf="1">
    <nc r="AC83">
      <v>7734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9" sId="1">
    <nc r="AD83" t="inlineStr">
      <is>
        <t>ЕПГУ, #100</t>
      </is>
    </nc>
  </rcc>
  <rcc rId="1240" sId="1" odxf="1" dxf="1">
    <nc r="AG83" t="inlineStr">
      <is>
        <t>Недействителен</t>
      </is>
    </nc>
    <odxf>
      <alignment horizontal="general" readingOrder="0"/>
    </odxf>
    <ndxf>
      <alignment horizontal="center" readingOrder="0"/>
    </ndxf>
  </rcc>
  <rcc rId="1241" sId="1" odxf="1" dxf="1">
    <nc r="AJ83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83" start="0" length="0">
    <dxf>
      <alignment horizontal="right" vertical="top" wrapText="1" readingOrder="0"/>
    </dxf>
  </rfmt>
  <rfmt sheetId="1" sqref="AL83" start="0" length="0">
    <dxf>
      <alignment wrapText="1" readingOrder="0"/>
    </dxf>
  </rfmt>
  <rfmt sheetId="1" sqref="AM83" start="0" length="0">
    <dxf>
      <alignment wrapText="1" readingOrder="0"/>
    </dxf>
  </rfmt>
  <rcc rId="1242" sId="1">
    <nc r="A84">
      <v>3</v>
    </nc>
  </rcc>
  <rcc rId="1243" sId="1">
    <nc r="B84">
      <v>7706</v>
    </nc>
  </rcc>
  <rcc rId="1244" sId="1">
    <nc r="C84" t="inlineStr">
      <is>
        <t>Голубкова</t>
      </is>
    </nc>
  </rcc>
  <rcc rId="1245" sId="1">
    <nc r="D84" t="inlineStr">
      <is>
        <t>ООО "Зарубежнефть- Добыча Харьяга"</t>
      </is>
    </nc>
  </rcc>
  <rcc rId="1246" sId="1">
    <nc r="E84">
      <v>7706043623</v>
    </nc>
  </rcc>
  <rcc rId="1247" sId="1">
    <nc r="F84">
      <v>9701011913</v>
    </nc>
  </rcc>
  <rcc rId="1248" sId="1" odxf="1" dxf="1" numFmtId="19">
    <nc r="G84">
      <v>45366</v>
    </nc>
    <odxf>
      <numFmt numFmtId="0" formatCode="General"/>
    </odxf>
    <ndxf>
      <numFmt numFmtId="19" formatCode="dd/mm/yyyy"/>
    </ndxf>
  </rcc>
  <rcc rId="1249" sId="1" numFmtId="23">
    <nc r="H84">
      <v>0.54166666666666663</v>
    </nc>
  </rcc>
  <rcc rId="1250" sId="1" odxf="1" dxf="1" numFmtId="19">
    <nc r="I84">
      <v>45369</v>
    </nc>
    <odxf>
      <numFmt numFmtId="0" formatCode="General"/>
    </odxf>
    <ndxf>
      <numFmt numFmtId="19" formatCode="dd/mm/yyyy"/>
    </ndxf>
  </rcc>
  <rcc rId="1251" sId="1">
    <nc r="J84" t="inlineStr">
      <is>
        <t>58-Ф</t>
      </is>
    </nc>
  </rcc>
  <rcc rId="1252" sId="1">
    <nc r="K84" t="inlineStr">
      <is>
        <t>Разрешение</t>
      </is>
    </nc>
  </rcc>
  <rfmt sheetId="1" sqref="M84" start="0" length="0">
    <dxf>
      <alignment horizontal="center" readingOrder="0"/>
    </dxf>
  </rfmt>
  <rcc rId="1253" sId="1" odxf="1" dxf="1" numFmtId="4">
    <nc r="N84">
      <v>6218916.2599999998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54" sId="1" odxf="1" dxf="1" numFmtId="4">
    <nc r="O84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55" sId="1" odxf="1" dxf="1" numFmtId="4">
    <nc r="P84">
      <v>1243783.25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56" sId="1" odxf="1" dxf="1">
    <oc r="Q84">
      <f>P84/(N84-O84)</f>
    </oc>
    <nc r="Q84">
      <f>P84/(N84-O84)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4" start="0" length="0">
    <dxf>
      <alignment horizontal="center" readingOrder="0"/>
    </dxf>
  </rfmt>
  <rcc rId="1257" sId="1" odxf="1" dxf="1" numFmtId="19">
    <nc r="T84">
      <v>45383</v>
    </nc>
    <odxf>
      <numFmt numFmtId="0" formatCode="General"/>
    </odxf>
    <ndxf>
      <numFmt numFmtId="19" formatCode="dd/mm/yyyy"/>
    </ndxf>
  </rcc>
  <rcc rId="1258" sId="1" odxf="1" dxf="1" numFmtId="19">
    <nc r="U84">
      <v>45383</v>
    </nc>
    <odxf>
      <numFmt numFmtId="0" formatCode="General"/>
    </odxf>
    <ndxf>
      <numFmt numFmtId="19" formatCode="dd/mm/yyyy"/>
    </ndxf>
  </rcc>
  <rcc rId="1259" sId="1" odxf="1" dxf="1" numFmtId="4">
    <nc r="V84">
      <v>1243783.25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60" sId="1">
    <nc r="AC84">
      <v>7706</v>
    </nc>
  </rcc>
  <rcc rId="1261" sId="1">
    <nc r="AD84" t="inlineStr">
      <is>
        <t>#Ф, ЕПГУ</t>
      </is>
    </nc>
  </rcc>
  <rcc rId="1262" sId="1" odxf="1" dxf="1">
    <nc r="AK84" t="inlineStr">
      <is>
        <t>143-Ф</t>
      </is>
    </nc>
    <odxf>
      <alignment horizontal="general" vertical="center" readingOrder="0"/>
    </odxf>
    <ndxf>
      <alignment horizontal="right" vertical="top" readingOrder="0"/>
    </ndxf>
  </rcc>
  <rcc rId="1263" sId="1">
    <nc r="A85">
      <v>4</v>
    </nc>
  </rcc>
  <rcc rId="1264" sId="1">
    <nc r="B85">
      <v>7706</v>
    </nc>
  </rcc>
  <rcc rId="1265" sId="1">
    <nc r="C85" t="inlineStr">
      <is>
        <t>Голубкова</t>
      </is>
    </nc>
  </rcc>
  <rcc rId="1266" sId="1" odxf="1" dxf="1">
    <nc r="D85" t="inlineStr">
      <is>
        <t>АО "СКАНСЕРВИС"</t>
      </is>
    </nc>
    <odxf>
      <font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color rgb="FF000000"/>
        <name val="Times New Roman"/>
        <scheme val="none"/>
      </font>
      <alignment horizontal="general" vertical="top" readingOrder="0"/>
      <border outline="0">
        <left/>
        <right/>
        <top/>
        <bottom/>
      </border>
    </ndxf>
  </rcc>
  <rcc rId="1267" sId="1">
    <nc r="E85">
      <v>7704038821</v>
    </nc>
  </rcc>
  <rcc rId="1268" sId="1">
    <nc r="F85">
      <v>7725740781</v>
    </nc>
  </rcc>
  <rcc rId="1269" sId="1" odxf="1" dxf="1" numFmtId="19">
    <nc r="G85">
      <v>45371</v>
    </nc>
    <odxf>
      <numFmt numFmtId="0" formatCode="General"/>
    </odxf>
    <ndxf>
      <numFmt numFmtId="19" formatCode="dd/mm/yyyy"/>
    </ndxf>
  </rcc>
  <rcc rId="1270" sId="1" numFmtId="23">
    <nc r="H85">
      <v>0.59305555555555556</v>
    </nc>
  </rcc>
  <rcc rId="1271" sId="1" odxf="1" dxf="1" numFmtId="19">
    <nc r="I85">
      <v>45380</v>
    </nc>
    <odxf>
      <numFmt numFmtId="0" formatCode="General"/>
    </odxf>
    <ndxf>
      <numFmt numFmtId="19" formatCode="dd/mm/yyyy"/>
    </ndxf>
  </rcc>
  <rcc rId="1272" sId="1">
    <nc r="J85" t="inlineStr">
      <is>
        <t>124-Ф</t>
      </is>
    </nc>
  </rcc>
  <rcc rId="1273" sId="1">
    <nc r="K85" t="inlineStr">
      <is>
        <t>Разрешение</t>
      </is>
    </nc>
  </rcc>
  <rcc rId="1274" sId="1" odxf="1" dxf="1">
    <nc r="M85" t="inlineStr">
      <is>
        <t>#100</t>
      </is>
    </nc>
    <odxf>
      <alignment horizontal="general" readingOrder="0"/>
    </odxf>
    <ndxf>
      <alignment horizontal="center" readingOrder="0"/>
    </ndxf>
  </rcc>
  <rcc rId="1275" sId="1" odxf="1" dxf="1" numFmtId="4">
    <nc r="N85">
      <v>1289816.94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76" sId="1" odxf="1" dxf="1" numFmtId="4">
    <nc r="O85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77" sId="1" odxf="1" dxf="1" numFmtId="4">
    <nc r="P85">
      <v>80610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78" sId="1" odxf="1" dxf="1">
    <oc r="Q85">
      <f>P85/(N85-O85)</f>
    </oc>
    <nc r="Q85">
      <f>P85/(N85-O85)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5" start="0" length="0">
    <dxf>
      <alignment horizontal="center" readingOrder="0"/>
    </dxf>
  </rfmt>
  <rcc rId="1279" sId="1">
    <nc r="AC85">
      <v>7704</v>
    </nc>
  </rcc>
  <rfmt sheetId="1" sqref="AK85" start="0" length="0">
    <dxf>
      <alignment horizontal="right" vertical="top" readingOrder="0"/>
    </dxf>
  </rfmt>
  <rcc rId="1280" sId="1">
    <nc r="A86">
      <v>5</v>
    </nc>
  </rcc>
  <rcc rId="1281" sId="1">
    <nc r="B86">
      <v>7706</v>
    </nc>
  </rcc>
  <rcc rId="1282" sId="1">
    <nc r="C86" t="inlineStr">
      <is>
        <t>Голубкова</t>
      </is>
    </nc>
  </rcc>
  <rcc rId="1283" sId="1">
    <nc r="D86" t="inlineStr">
      <is>
        <t>АО "ГК "Космос"</t>
      </is>
    </nc>
  </rcc>
  <rcc rId="1284" sId="1">
    <nc r="E86">
      <v>7706001309</v>
    </nc>
  </rcc>
  <rcc rId="1285" sId="1">
    <nc r="F86">
      <v>7717016198</v>
    </nc>
  </rcc>
  <rcc rId="1286" sId="1" odxf="1" dxf="1" numFmtId="19">
    <nc r="G86">
      <v>45383</v>
    </nc>
    <odxf>
      <numFmt numFmtId="0" formatCode="General"/>
    </odxf>
    <ndxf>
      <numFmt numFmtId="19" formatCode="dd/mm/yyyy"/>
    </ndxf>
  </rcc>
  <rcc rId="1287" sId="1" numFmtId="23">
    <nc r="H86">
      <v>0.5</v>
    </nc>
  </rcc>
  <rcc rId="1288" sId="1" odxf="1" dxf="1" numFmtId="19">
    <nc r="I86">
      <v>45385</v>
    </nc>
    <odxf>
      <numFmt numFmtId="0" formatCode="General"/>
    </odxf>
    <ndxf>
      <numFmt numFmtId="19" formatCode="dd/mm/yyyy"/>
    </ndxf>
  </rcc>
  <rcc rId="1289" sId="1">
    <nc r="J86" t="inlineStr">
      <is>
        <t>157-Ф</t>
      </is>
    </nc>
  </rcc>
  <rcc rId="1290" sId="1">
    <nc r="K86" t="inlineStr">
      <is>
        <t>Разрешение</t>
      </is>
    </nc>
  </rcc>
  <rfmt sheetId="1" sqref="M86" start="0" length="0">
    <dxf>
      <alignment horizontal="center" readingOrder="0"/>
    </dxf>
  </rfmt>
  <rcc rId="1291" sId="1" odxf="1" dxf="1" numFmtId="4">
    <nc r="N86">
      <v>924804.58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92" sId="1" odxf="1" dxf="1" numFmtId="4">
    <nc r="O86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93" sId="1" odxf="1" dxf="1" numFmtId="4">
    <nc r="P86">
      <v>184960.92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294" sId="1" odxf="1" dxf="1">
    <oc r="Q86">
      <f>P86/(N86-O86)</f>
    </oc>
    <nc r="Q86">
      <f>P86/(N86-O86)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6" start="0" length="0">
    <dxf>
      <alignment horizontal="center" readingOrder="0"/>
    </dxf>
  </rfmt>
  <rcc rId="1295" sId="1">
    <nc r="AC86">
      <v>7706</v>
    </nc>
  </rcc>
  <rfmt sheetId="1" sqref="AK86" start="0" length="0">
    <dxf>
      <alignment horizontal="right" vertical="top" readingOrder="0"/>
    </dxf>
  </rfmt>
  <rcc rId="1296" sId="1">
    <nc r="A87">
      <v>6</v>
    </nc>
  </rcc>
  <rcc rId="1297" sId="1">
    <nc r="B87">
      <v>7706</v>
    </nc>
  </rcc>
  <rcc rId="1298" sId="1">
    <nc r="C87" t="inlineStr">
      <is>
        <t>Голубкова</t>
      </is>
    </nc>
  </rcc>
  <rcc rId="1299" sId="1">
    <nc r="D87" t="inlineStr">
      <is>
        <t>ТК "Россия" УДП</t>
      </is>
    </nc>
  </rcc>
  <rcc rId="1300" sId="1">
    <nc r="E87">
      <v>7706000117</v>
    </nc>
  </rcc>
  <rcc rId="1301" sId="1">
    <nc r="F87">
      <v>7728021168</v>
    </nc>
  </rcc>
  <rcc rId="1302" sId="1" odxf="1" dxf="1" numFmtId="19">
    <nc r="G87">
      <v>45385</v>
    </nc>
    <odxf>
      <numFmt numFmtId="0" formatCode="General"/>
    </odxf>
    <ndxf>
      <numFmt numFmtId="19" formatCode="dd/mm/yyyy"/>
    </ndxf>
  </rcc>
  <rcc rId="1303" sId="1" numFmtId="23">
    <nc r="H87">
      <v>0.59027777777777779</v>
    </nc>
  </rcc>
  <rcc rId="1304" sId="1" odxf="1" dxf="1" numFmtId="19">
    <nc r="I87">
      <v>45387</v>
    </nc>
    <odxf>
      <numFmt numFmtId="0" formatCode="General"/>
    </odxf>
    <ndxf>
      <numFmt numFmtId="19" formatCode="dd/mm/yyyy"/>
    </ndxf>
  </rcc>
  <rcc rId="1305" sId="1">
    <nc r="J87" t="inlineStr">
      <is>
        <t>173-Ф</t>
      </is>
    </nc>
  </rcc>
  <rcc rId="1306" sId="1">
    <nc r="K87" t="inlineStr">
      <is>
        <t>Разрешение</t>
      </is>
    </nc>
  </rcc>
  <rfmt sheetId="1" sqref="M87" start="0" length="0">
    <dxf>
      <alignment horizontal="center" readingOrder="0"/>
    </dxf>
  </rfmt>
  <rcc rId="1307" sId="1" odxf="1" dxf="1" numFmtId="4">
    <nc r="N87">
      <v>2948298.83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08" sId="1" odxf="1" dxf="1" numFmtId="4">
    <nc r="O87">
      <v>30178.37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09" sId="1" odxf="1" dxf="1" numFmtId="4">
    <nc r="P87">
      <v>583624.09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10" sId="1" odxf="1" dxf="1">
    <oc r="Q87">
      <f>P87/(N87-O87)</f>
    </oc>
    <nc r="Q87">
      <f>P87/(N87-O87)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7" start="0" length="0">
    <dxf>
      <alignment horizontal="center" readingOrder="0"/>
    </dxf>
  </rfmt>
  <rcc rId="1311" sId="1">
    <nc r="AC87">
      <v>7706</v>
    </nc>
  </rcc>
  <rfmt sheetId="1" sqref="AK87" start="0" length="0">
    <dxf>
      <alignment horizontal="right" vertical="top" readingOrder="0"/>
    </dxf>
  </rfmt>
  <rcc rId="1312" sId="1">
    <nc r="A88">
      <v>7</v>
    </nc>
  </rcc>
  <rcc rId="1313" sId="1">
    <nc r="B88">
      <v>7706</v>
    </nc>
  </rcc>
  <rcc rId="1314" sId="1">
    <nc r="C88" t="inlineStr">
      <is>
        <t>Голубкова</t>
      </is>
    </nc>
  </rcc>
  <rcc rId="1315" sId="1" odxf="1" dxf="1">
    <nc r="D88" t="inlineStr">
      <is>
        <t>Автотранспортный комбинат УДП</t>
      </is>
    </nc>
    <odxf>
      <alignment vertical="center" readingOrder="0"/>
    </odxf>
    <ndxf>
      <alignment vertical="top" readingOrder="0"/>
    </ndxf>
  </rcc>
  <rcc rId="1316" sId="1">
    <nc r="E88">
      <v>7704000224</v>
    </nc>
  </rcc>
  <rcc rId="1317" sId="1">
    <nc r="F88">
      <v>7728021954</v>
    </nc>
  </rcc>
  <rcc rId="1318" sId="1" odxf="1" dxf="1" numFmtId="19">
    <nc r="G88">
      <v>45390</v>
    </nc>
    <odxf>
      <numFmt numFmtId="0" formatCode="General"/>
    </odxf>
    <ndxf>
      <numFmt numFmtId="19" formatCode="dd/mm/yyyy"/>
    </ndxf>
  </rcc>
  <rcc rId="1319" sId="1" numFmtId="23">
    <nc r="H88">
      <v>0.45277777777777778</v>
    </nc>
  </rcc>
  <rcc rId="1320" sId="1" odxf="1" dxf="1" numFmtId="19">
    <nc r="I88">
      <v>45390</v>
    </nc>
    <odxf>
      <numFmt numFmtId="0" formatCode="General"/>
    </odxf>
    <ndxf>
      <numFmt numFmtId="19" formatCode="dd/mm/yyyy"/>
    </ndxf>
  </rcc>
  <rcc rId="1321" sId="1" odxf="1" dxf="1">
    <nc r="M88" t="inlineStr">
      <is>
        <t>ЕПГУ</t>
      </is>
    </nc>
    <odxf>
      <alignment horizontal="general" readingOrder="0"/>
    </odxf>
    <ndxf>
      <alignment horizontal="center" readingOrder="0"/>
    </ndxf>
  </rcc>
  <rcc rId="1322" sId="1" odxf="1" dxf="1" numFmtId="4">
    <nc r="N88">
      <v>5619206.4100000001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23" sId="1" odxf="1" dxf="1" numFmtId="4">
    <nc r="O88">
      <v>538837.88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24" sId="1" odxf="1" dxf="1" numFmtId="4">
    <nc r="P88">
      <v>1069957.49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25" sId="1" odxf="1" dxf="1" numFmtId="13">
    <oc r="Q88">
      <f>P88/(N88-O88)</f>
    </oc>
    <nc r="Q88">
      <v>0.2</v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8" start="0" length="0">
    <dxf>
      <alignment horizontal="center" readingOrder="0"/>
    </dxf>
  </rfmt>
  <rcc rId="1326" sId="1">
    <nc r="AC88">
      <v>7704</v>
    </nc>
  </rcc>
  <rfmt sheetId="1" sqref="AK88" start="0" length="0">
    <dxf>
      <alignment horizontal="right" vertical="top" readingOrder="0"/>
    </dxf>
  </rfmt>
  <rcc rId="1327" sId="1">
    <nc r="A89">
      <v>8</v>
    </nc>
  </rcc>
  <rcc rId="1328" sId="1">
    <nc r="B89">
      <v>7706</v>
    </nc>
  </rcc>
  <rcc rId="1329" sId="1">
    <nc r="C89" t="inlineStr">
      <is>
        <t>Голубкова</t>
      </is>
    </nc>
  </rcc>
  <rcc rId="1330" sId="1">
    <nc r="D89" t="inlineStr">
      <is>
        <t>АО "Кольское предприятие "ЭРА"</t>
      </is>
    </nc>
  </rcc>
  <rcc rId="1331" sId="1">
    <nc r="E89">
      <v>5101056910</v>
    </nc>
  </rcc>
  <rcc rId="1332" sId="1">
    <nc r="F89">
      <v>5112000689</v>
    </nc>
  </rcc>
  <rcc rId="1333" sId="1" odxf="1" dxf="1" numFmtId="19">
    <nc r="G89">
      <v>45390</v>
    </nc>
    <odxf>
      <numFmt numFmtId="0" formatCode="General"/>
    </odxf>
    <ndxf>
      <numFmt numFmtId="19" formatCode="dd/mm/yyyy"/>
    </ndxf>
  </rcc>
  <rcc rId="1334" sId="1" odxf="1" dxf="1" numFmtId="19">
    <nc r="I89">
      <v>45391</v>
    </nc>
    <odxf>
      <numFmt numFmtId="0" formatCode="General"/>
    </odxf>
    <ndxf>
      <numFmt numFmtId="19" formatCode="dd/mm/yyyy"/>
    </ndxf>
  </rcc>
  <rcc rId="1335" sId="1">
    <nc r="J89" t="inlineStr">
      <is>
        <t>209-Ф</t>
      </is>
    </nc>
  </rcc>
  <rcc rId="1336" sId="1">
    <nc r="K89" t="inlineStr">
      <is>
        <t>Разрешение</t>
      </is>
    </nc>
  </rcc>
  <rfmt sheetId="1" sqref="M89" start="0" length="0">
    <dxf>
      <alignment horizontal="center" readingOrder="0"/>
    </dxf>
  </rfmt>
  <rcc rId="1337" sId="1" odxf="1" dxf="1" numFmtId="4">
    <nc r="N89">
      <v>2942513.48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38" sId="1" odxf="1" dxf="1" numFmtId="4">
    <nc r="O89">
      <v>482141.32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39" sId="1" odxf="1" dxf="1" numFmtId="4">
    <nc r="P89">
      <v>492074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40" sId="1" odxf="1" dxf="1">
    <oc r="Q89">
      <f>P89/(N89-O89)</f>
    </oc>
    <nc r="Q89">
      <f>P89/(N89-O89)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89" start="0" length="0">
    <dxf>
      <alignment horizontal="center" readingOrder="0"/>
    </dxf>
  </rfmt>
  <rcc rId="1341" sId="1">
    <nc r="AC89">
      <v>7706</v>
    </nc>
  </rcc>
  <rfmt sheetId="1" sqref="AK89" start="0" length="0">
    <dxf>
      <alignment horizontal="right" vertical="top" readingOrder="0"/>
    </dxf>
  </rfmt>
  <rcc rId="1342" sId="1">
    <nc r="A90">
      <v>9</v>
    </nc>
  </rcc>
  <rcc rId="1343" sId="1">
    <nc r="B90">
      <v>7706</v>
    </nc>
  </rcc>
  <rcc rId="1344" sId="1">
    <nc r="C90" t="inlineStr">
      <is>
        <t>Голубкова</t>
      </is>
    </nc>
  </rcc>
  <rcc rId="1345" sId="1">
    <nc r="D90" t="inlineStr">
      <is>
        <t>ЦИИ МТС</t>
      </is>
    </nc>
  </rcc>
  <rcc rId="1346" sId="1">
    <nc r="E90">
      <v>7704000760</v>
    </nc>
  </rcc>
  <rcc rId="1347" sId="1">
    <nc r="F90">
      <v>9725021438</v>
    </nc>
  </rcc>
  <rcc rId="1348" sId="1" odxf="1" dxf="1" numFmtId="19">
    <nc r="G90">
      <v>45391</v>
    </nc>
    <odxf>
      <numFmt numFmtId="0" formatCode="General"/>
    </odxf>
    <ndxf>
      <numFmt numFmtId="19" formatCode="dd/mm/yyyy"/>
    </ndxf>
  </rcc>
  <rfmt sheetId="1" sqref="M90" start="0" length="0">
    <dxf>
      <alignment horizontal="center" readingOrder="0"/>
    </dxf>
  </rfmt>
  <rcc rId="1349" sId="1" odxf="1" dxf="1" numFmtId="4">
    <nc r="N90">
      <v>2751312.91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50" sId="1" odxf="1" dxf="1" numFmtId="4">
    <nc r="O90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51" sId="1" odxf="1" dxf="1" numFmtId="4">
    <nc r="P90">
      <v>481000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52" sId="1" odxf="1" dxf="1">
    <oc r="Q90">
      <f>P90/(N90-O90)</f>
    </oc>
    <nc r="Q90">
      <f>P90/(N90-O90)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90" start="0" length="0">
    <dxf>
      <alignment horizontal="center" readingOrder="0"/>
    </dxf>
  </rfmt>
  <rcc rId="1353" sId="1">
    <nc r="AC90">
      <v>7704</v>
    </nc>
  </rcc>
  <rfmt sheetId="1" sqref="AK90" start="0" length="0">
    <dxf>
      <alignment horizontal="right" vertical="top" readingOrder="0"/>
    </dxf>
  </rfmt>
  <rcc rId="1354" sId="1">
    <nc r="A91">
      <v>10</v>
    </nc>
  </rcc>
  <rcc rId="1355" sId="1">
    <nc r="B91">
      <v>7706</v>
    </nc>
  </rcc>
  <rcc rId="1356" sId="1">
    <nc r="C91" t="inlineStr">
      <is>
        <t>Голубкова</t>
      </is>
    </nc>
  </rcc>
  <rcc rId="1357" sId="1">
    <nc r="D91" t="inlineStr">
      <is>
        <t>Упр-е по экспл. жилого фонда УДП</t>
      </is>
    </nc>
  </rcc>
  <rcc rId="1358" sId="1">
    <nc r="E91">
      <v>7706000161</v>
    </nc>
  </rcc>
  <rcc rId="1359" sId="1">
    <nc r="F91">
      <v>7710014931</v>
    </nc>
  </rcc>
  <rcc rId="1360" sId="1" odxf="1" dxf="1" numFmtId="19">
    <nc r="G91">
      <v>45397</v>
    </nc>
    <odxf>
      <numFmt numFmtId="0" formatCode="General"/>
    </odxf>
    <ndxf>
      <numFmt numFmtId="19" formatCode="dd/mm/yyyy"/>
    </ndxf>
  </rcc>
  <rcc rId="1361" sId="1" odxf="1" dxf="1" numFmtId="19">
    <nc r="I91">
      <v>45398</v>
    </nc>
    <odxf>
      <numFmt numFmtId="0" formatCode="General"/>
    </odxf>
    <ndxf>
      <numFmt numFmtId="19" formatCode="dd/mm/yyyy"/>
    </ndxf>
  </rcc>
  <rcc rId="1362" sId="1">
    <nc r="J91" t="inlineStr">
      <is>
        <t>297-Ф</t>
      </is>
    </nc>
  </rcc>
  <rcc rId="1363" sId="1">
    <nc r="K91" t="inlineStr">
      <is>
        <t>Разрешение</t>
      </is>
    </nc>
  </rcc>
  <rfmt sheetId="1" sqref="M91" start="0" length="0">
    <dxf>
      <alignment horizontal="center" readingOrder="0"/>
    </dxf>
  </rfmt>
  <rcc rId="1364" sId="1" odxf="1" dxf="1" numFmtId="4">
    <nc r="N91">
      <v>450326.86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65" sId="1" odxf="1" dxf="1" numFmtId="4">
    <nc r="O91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66" sId="1" odxf="1" dxf="1" numFmtId="4">
    <nc r="P91">
      <v>90065.37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67" sId="1" odxf="1" dxf="1">
    <oc r="Q91">
      <f>P91/(N91-O91)</f>
    </oc>
    <nc r="Q91">
      <f>P91/(N91-O91)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91" start="0" length="0">
    <dxf>
      <alignment horizontal="center" readingOrder="0"/>
    </dxf>
  </rfmt>
  <rfmt sheetId="1" sqref="AK91" start="0" length="0">
    <dxf>
      <alignment horizontal="right" vertical="top" readingOrder="0"/>
    </dxf>
  </rfmt>
  <rcc rId="1368" sId="1">
    <nc r="A92">
      <v>11</v>
    </nc>
  </rcc>
  <rcc rId="1369" sId="1">
    <nc r="B92">
      <v>7706</v>
    </nc>
  </rcc>
  <rcc rId="1370" sId="1">
    <nc r="C92" t="inlineStr">
      <is>
        <t>Николотова</t>
      </is>
    </nc>
  </rcc>
  <rcc rId="1371" sId="1">
    <nc r="D92" t="inlineStr">
      <is>
        <t>ООО "Рестфест"</t>
      </is>
    </nc>
  </rcc>
  <rcc rId="1372" sId="1">
    <nc r="E92">
      <v>7706073825</v>
    </nc>
  </rcc>
  <rcc rId="1373" sId="1">
    <nc r="F92">
      <v>7707443747</v>
    </nc>
  </rcc>
  <rcc rId="1374" sId="1" odxf="1" dxf="1" numFmtId="19">
    <nc r="G92">
      <v>45397</v>
    </nc>
    <odxf>
      <numFmt numFmtId="0" formatCode="General"/>
    </odxf>
    <ndxf>
      <numFmt numFmtId="19" formatCode="dd/mm/yyyy"/>
    </ndxf>
  </rcc>
  <rcc rId="1375" sId="1" odxf="1" dxf="1" numFmtId="19">
    <nc r="I92">
      <v>45398</v>
    </nc>
    <odxf>
      <numFmt numFmtId="0" formatCode="General"/>
    </odxf>
    <ndxf>
      <numFmt numFmtId="19" formatCode="dd/mm/yyyy"/>
    </ndxf>
  </rcc>
  <rcc rId="1376" sId="1">
    <nc r="J92" t="inlineStr">
      <is>
        <t>299-Ф</t>
      </is>
    </nc>
  </rcc>
  <rcc rId="1377" sId="1">
    <nc r="K92" t="inlineStr">
      <is>
        <t>Разрешение</t>
      </is>
    </nc>
  </rcc>
  <rfmt sheetId="1" sqref="M92" start="0" length="0">
    <dxf>
      <alignment horizontal="center" readingOrder="0"/>
    </dxf>
  </rfmt>
  <rcc rId="1378" sId="1" odxf="1" dxf="1" numFmtId="4">
    <nc r="N92">
      <v>346508.4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79" sId="1" odxf="1" dxf="1" numFmtId="4">
    <nc r="O92">
      <v>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80" sId="1" odxf="1" dxf="1" numFmtId="4">
    <nc r="P92">
      <v>69000</v>
    </nc>
    <odxf>
      <numFmt numFmtId="0" formatCode="General"/>
      <alignment horizontal="general" readingOrder="0"/>
    </odxf>
    <ndxf>
      <numFmt numFmtId="4" formatCode="#,##0.00"/>
      <alignment horizontal="right" readingOrder="0"/>
    </ndxf>
  </rcc>
  <rcc rId="1381" sId="1" odxf="1" dxf="1">
    <oc r="Q92">
      <f>P92/(N92-O92)</f>
    </oc>
    <nc r="Q92">
      <f>P92/(N92-O92)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fmt sheetId="1" sqref="S92" start="0" length="0">
    <dxf>
      <alignment horizontal="center" readingOrder="0"/>
    </dxf>
  </rfmt>
  <rfmt sheetId="1" sqref="AK92" start="0" length="0">
    <dxf>
      <alignment horizontal="right" vertical="top" readingOrder="0"/>
    </dxf>
  </rfmt>
  <rcc rId="1382" sId="1">
    <nc r="A93">
      <v>1</v>
    </nc>
  </rcc>
  <rcc rId="1383" sId="1">
    <nc r="B93">
      <v>7711</v>
    </nc>
  </rcc>
  <rcc rId="1384" sId="1">
    <nc r="C93" t="inlineStr">
      <is>
        <t>Месевря</t>
      </is>
    </nc>
  </rcc>
  <rcc rId="1385" sId="1" odxf="1" dxf="1">
    <nc r="D93" t="inlineStr">
      <is>
        <t>Благотварительное медецинское частное учреждение "Детский Хоспис"</t>
      </is>
    </nc>
    <odxf>
      <alignment wrapText="0" readingOrder="0"/>
    </odxf>
    <ndxf>
      <alignment wrapText="1" readingOrder="0"/>
    </ndxf>
  </rcc>
  <rcc rId="1386" sId="1">
    <nc r="E93">
      <v>7711060665</v>
    </nc>
  </rcc>
  <rcc rId="1387" sId="1">
    <nc r="F93">
      <v>7704280906</v>
    </nc>
  </rcc>
  <rcc rId="1388" sId="1" odxf="1" dxf="1" numFmtId="19">
    <nc r="G93">
      <v>45392</v>
    </nc>
    <odxf>
      <numFmt numFmtId="0" formatCode="General"/>
    </odxf>
    <ndxf>
      <numFmt numFmtId="19" formatCode="dd/mm/yyyy"/>
    </ndxf>
  </rcc>
  <rcc rId="1389" sId="1">
    <nc r="H93" t="inlineStr">
      <is>
        <t>14.26</t>
      </is>
    </nc>
  </rcc>
  <rcc rId="1390" sId="1" odxf="1" dxf="1" numFmtId="19">
    <nc r="I93">
      <v>45399</v>
    </nc>
    <odxf>
      <numFmt numFmtId="0" formatCode="General"/>
    </odxf>
    <ndxf>
      <numFmt numFmtId="19" formatCode="dd/mm/yyyy"/>
    </ndxf>
  </rcc>
  <rcc rId="1391" sId="1">
    <nc r="J93" t="inlineStr">
      <is>
        <t>311-Ф</t>
      </is>
    </nc>
  </rcc>
  <rcc rId="1392" sId="1">
    <nc r="K93" t="inlineStr">
      <is>
        <t>разрешение</t>
      </is>
    </nc>
  </rcc>
  <rcc rId="1393" sId="1" odxf="1" dxf="1" numFmtId="4">
    <nc r="N93">
      <v>532822.19999999995</v>
    </nc>
    <odxf>
      <numFmt numFmtId="0" formatCode="General"/>
    </odxf>
    <ndxf>
      <numFmt numFmtId="4" formatCode="#,##0.00"/>
    </ndxf>
  </rcc>
  <rcc rId="1394" sId="1" odxf="1" dxf="1" numFmtId="4">
    <nc r="O93">
      <v>0</v>
    </nc>
    <odxf>
      <numFmt numFmtId="0" formatCode="General"/>
    </odxf>
    <ndxf>
      <numFmt numFmtId="4" formatCode="#,##0.00"/>
    </ndxf>
  </rcc>
  <rcc rId="1395" sId="1" odxf="1" dxf="1" numFmtId="4">
    <nc r="P93">
      <v>106564.44</v>
    </nc>
    <odxf>
      <numFmt numFmtId="0" formatCode="General"/>
    </odxf>
    <ndxf>
      <numFmt numFmtId="4" formatCode="#,##0.00"/>
    </ndxf>
  </rcc>
  <rcc rId="1396" sId="1" odxf="1" dxf="1">
    <oc r="Q93">
      <f>P93/(N93-O93)</f>
    </oc>
    <nc r="Q93">
      <f>P93/(N93-O93)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397" sId="1">
    <nc r="AD93" t="inlineStr">
      <is>
        <t>ЕПГУ</t>
      </is>
    </nc>
  </rcc>
  <rcc rId="1398" sId="1" odxf="1" dxf="1">
    <nc r="AG93" t="inlineStr">
      <is>
        <t>Отменен</t>
      </is>
    </nc>
    <odxf>
      <alignment horizontal="general" readingOrder="0"/>
    </odxf>
    <ndxf>
      <alignment horizontal="center" readingOrder="0"/>
    </ndxf>
  </rcc>
  <rcc rId="1399" sId="1" odxf="1" dxf="1">
    <nc r="AJ93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93" start="0" length="0">
    <dxf>
      <alignment wrapText="1" readingOrder="0"/>
    </dxf>
  </rfmt>
  <rfmt sheetId="1" sqref="AL93" start="0" length="0">
    <dxf>
      <alignment wrapText="1" readingOrder="0"/>
    </dxf>
  </rfmt>
  <rfmt sheetId="1" sqref="AM93" start="0" length="0">
    <dxf>
      <alignment wrapText="1" readingOrder="0"/>
    </dxf>
  </rfmt>
  <rcc rId="1400" sId="1">
    <nc r="A94">
      <v>2</v>
    </nc>
  </rcc>
  <rcc rId="1401" sId="1">
    <nc r="B94">
      <v>7711</v>
    </nc>
  </rcc>
  <rcc rId="1402" sId="1">
    <nc r="C94" t="inlineStr">
      <is>
        <t>Месевря</t>
      </is>
    </nc>
  </rcc>
  <rcc rId="1403" sId="1">
    <nc r="D94" t="inlineStr">
      <is>
        <t>ООО "Галерея-Алекс"</t>
      </is>
    </nc>
  </rcc>
  <rcc rId="1404" sId="1">
    <nc r="E94">
      <v>7711015637</v>
    </nc>
  </rcc>
  <rcc rId="1405" sId="1">
    <nc r="F94">
      <v>7704520601</v>
    </nc>
  </rcc>
  <rcc rId="1406" sId="1" odxf="1" dxf="1" numFmtId="19">
    <nc r="G94">
      <v>45397</v>
    </nc>
    <odxf>
      <numFmt numFmtId="0" formatCode="General"/>
    </odxf>
    <ndxf>
      <numFmt numFmtId="19" formatCode="dd/mm/yyyy"/>
    </ndxf>
  </rcc>
  <rcc rId="1407" sId="1" numFmtId="23">
    <nc r="H94">
      <v>0.48472222222222222</v>
    </nc>
  </rcc>
  <rcc rId="1408" sId="1" odxf="1" dxf="1" numFmtId="19">
    <nc r="I94">
      <v>45400</v>
    </nc>
    <odxf>
      <numFmt numFmtId="0" formatCode="General"/>
    </odxf>
    <ndxf>
      <numFmt numFmtId="19" formatCode="dd/mm/yyyy"/>
    </ndxf>
  </rcc>
  <rcc rId="1409" sId="1">
    <nc r="J94" t="inlineStr">
      <is>
        <t>341-Ф</t>
      </is>
    </nc>
  </rcc>
  <rcc rId="1410" sId="1">
    <nc r="K94" t="inlineStr">
      <is>
        <t>разрешение</t>
      </is>
    </nc>
  </rcc>
  <rcc rId="1411" sId="1" odxf="1" dxf="1" numFmtId="4">
    <nc r="N94">
      <v>3345479.62</v>
    </nc>
    <odxf>
      <numFmt numFmtId="0" formatCode="General"/>
    </odxf>
    <ndxf>
      <numFmt numFmtId="4" formatCode="#,##0.00"/>
    </ndxf>
  </rcc>
  <rcc rId="1412" sId="1" odxf="1" dxf="1" numFmtId="4">
    <nc r="O94">
      <v>0</v>
    </nc>
    <odxf>
      <numFmt numFmtId="0" formatCode="General"/>
    </odxf>
    <ndxf>
      <numFmt numFmtId="4" formatCode="#,##0.00"/>
    </ndxf>
  </rcc>
  <rcc rId="1413" sId="1" odxf="1" dxf="1" numFmtId="4">
    <nc r="P94">
      <v>669000</v>
    </nc>
    <odxf>
      <numFmt numFmtId="0" formatCode="General"/>
    </odxf>
    <ndxf>
      <numFmt numFmtId="4" formatCode="#,##0.00"/>
    </ndxf>
  </rcc>
  <rcc rId="1414" sId="1" odxf="1" dxf="1">
    <oc r="Q94">
      <f>P94/(N94-O94)</f>
    </oc>
    <nc r="Q94">
      <f>P94/(N94-O94)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415" sId="1">
    <nc r="AD94" t="inlineStr">
      <is>
        <t>ЕПГУ, #100</t>
      </is>
    </nc>
  </rcc>
  <rcc rId="1416" sId="1" odxf="1" dxf="1">
    <nc r="AG94" t="inlineStr">
      <is>
        <t>Недействителен</t>
      </is>
    </nc>
    <odxf>
      <alignment horizontal="general" readingOrder="0"/>
    </odxf>
    <ndxf>
      <alignment horizontal="center" readingOrder="0"/>
    </ndxf>
  </rcc>
  <rcc rId="1417" sId="1" odxf="1" dxf="1">
    <nc r="AJ94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94" start="0" length="0">
    <dxf>
      <alignment wrapText="1" readingOrder="0"/>
    </dxf>
  </rfmt>
  <rfmt sheetId="1" sqref="AL94" start="0" length="0">
    <dxf>
      <alignment wrapText="1" readingOrder="0"/>
    </dxf>
  </rfmt>
  <rfmt sheetId="1" sqref="AM94" start="0" length="0">
    <dxf>
      <alignment wrapText="1" readingOrder="0"/>
    </dxf>
  </rfmt>
  <rcc rId="1418" sId="1">
    <nc r="A95">
      <v>3</v>
    </nc>
  </rcc>
  <rcc rId="1419" sId="1">
    <nc r="B95">
      <v>7711</v>
    </nc>
  </rcc>
  <rcc rId="1420" sId="1">
    <nc r="C95" t="inlineStr">
      <is>
        <t>Месевря</t>
      </is>
    </nc>
  </rcc>
  <rcc rId="1421" sId="1">
    <nc r="D95" t="inlineStr">
      <is>
        <t>ООО "ГОРИЗОНТ"</t>
      </is>
    </nc>
  </rcc>
  <rcc rId="1422" sId="1">
    <nc r="E95">
      <v>7711071912</v>
    </nc>
  </rcc>
  <rcc rId="1423" sId="1">
    <nc r="F95">
      <v>7704340060</v>
    </nc>
  </rcc>
  <rcc rId="1424" sId="1" odxf="1" dxf="1" numFmtId="19">
    <nc r="G95">
      <v>45397</v>
    </nc>
    <odxf>
      <numFmt numFmtId="0" formatCode="General"/>
    </odxf>
    <ndxf>
      <numFmt numFmtId="19" formatCode="dd/mm/yyyy"/>
    </ndxf>
  </rcc>
  <rcc rId="1425" sId="1" numFmtId="23">
    <nc r="H95">
      <v>0.48541666666666666</v>
    </nc>
  </rcc>
  <rcc rId="1426" sId="1" odxf="1" dxf="1" numFmtId="19">
    <nc r="I95">
      <v>45399</v>
    </nc>
    <odxf>
      <numFmt numFmtId="0" formatCode="General"/>
    </odxf>
    <ndxf>
      <numFmt numFmtId="19" formatCode="dd/mm/yyyy"/>
    </ndxf>
  </rcc>
  <rcc rId="1427" sId="1">
    <nc r="J95" t="inlineStr">
      <is>
        <t>329-Ф</t>
      </is>
    </nc>
  </rcc>
  <rcc rId="1428" sId="1">
    <nc r="K95" t="inlineStr">
      <is>
        <t>разрешение</t>
      </is>
    </nc>
  </rcc>
  <rcc rId="1429" sId="1" odxf="1" dxf="1" numFmtId="4">
    <nc r="N95">
      <v>737865.15</v>
    </nc>
    <odxf>
      <numFmt numFmtId="0" formatCode="General"/>
    </odxf>
    <ndxf>
      <numFmt numFmtId="4" formatCode="#,##0.00"/>
    </ndxf>
  </rcc>
  <rcc rId="1430" sId="1" odxf="1" dxf="1" numFmtId="4">
    <nc r="O95">
      <v>0</v>
    </nc>
    <odxf>
      <numFmt numFmtId="0" formatCode="General"/>
    </odxf>
    <ndxf>
      <numFmt numFmtId="4" formatCode="#,##0.00"/>
    </ndxf>
  </rcc>
  <rcc rId="1431" sId="1" odxf="1" dxf="1" numFmtId="4">
    <nc r="P95">
      <v>147000</v>
    </nc>
    <odxf>
      <numFmt numFmtId="0" formatCode="General"/>
    </odxf>
    <ndxf>
      <numFmt numFmtId="4" formatCode="#,##0.00"/>
    </ndxf>
  </rcc>
  <rcc rId="1432" sId="1" odxf="1" dxf="1">
    <oc r="Q95">
      <f>P95/(N95-O95)</f>
    </oc>
    <nc r="Q95">
      <f>P95/(N95-O95)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433" sId="1">
    <nc r="AD95" t="inlineStr">
      <is>
        <t>#Ф, ЕПГУ</t>
      </is>
    </nc>
  </rcc>
  <rcc rId="1434" sId="1">
    <nc r="A96">
      <v>1</v>
    </nc>
  </rcc>
  <rcc rId="1435" sId="1">
    <nc r="B96">
      <v>7713</v>
    </nc>
  </rcc>
  <rcc rId="1436" sId="1">
    <nc r="C96" t="inlineStr">
      <is>
        <t>Катаева Л.И.</t>
      </is>
    </nc>
  </rcc>
  <rcc rId="1437" sId="1">
    <nc r="D96" t="inlineStr">
      <is>
        <t>САО "ВСК"</t>
      </is>
    </nc>
  </rcc>
  <rcc rId="1438" sId="1">
    <nc r="E96">
      <v>7739002223</v>
    </nc>
  </rcc>
  <rcc rId="1439" sId="1">
    <nc r="F96">
      <v>7710026574</v>
    </nc>
  </rcc>
  <rcc rId="1440" sId="1" odxf="1" dxf="1" numFmtId="19">
    <nc r="G96">
      <v>45356</v>
    </nc>
    <odxf>
      <numFmt numFmtId="0" formatCode="General"/>
    </odxf>
    <ndxf>
      <numFmt numFmtId="19" formatCode="dd/mm/yyyy"/>
    </ndxf>
  </rcc>
  <rcc rId="1441" sId="1" numFmtId="23">
    <nc r="H96">
      <v>0.74236111111111114</v>
    </nc>
  </rcc>
  <rcc rId="1442" sId="1" odxf="1" dxf="1" numFmtId="19">
    <nc r="I96">
      <v>45371</v>
    </nc>
    <odxf>
      <numFmt numFmtId="0" formatCode="General"/>
    </odxf>
    <ndxf>
      <numFmt numFmtId="19" formatCode="dd/mm/yyyy"/>
    </ndxf>
  </rcc>
  <rcc rId="1443" sId="1">
    <nc r="J96" t="inlineStr">
      <is>
        <t>73-Ф</t>
      </is>
    </nc>
  </rcc>
  <rcc rId="1444" sId="1" odxf="1" dxf="1">
    <nc r="K9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96" start="0" length="0">
    <dxf>
      <alignment wrapText="1" readingOrder="0"/>
    </dxf>
  </rfmt>
  <rcc rId="1445" sId="1" odxf="1" dxf="1">
    <nc r="M96" t="inlineStr">
      <is>
        <t>#Ф</t>
      </is>
    </nc>
    <odxf>
      <alignment horizontal="general" readingOrder="0"/>
    </odxf>
    <ndxf>
      <alignment horizontal="center" readingOrder="0"/>
    </ndxf>
  </rcc>
  <rcc rId="1446" sId="1" odxf="1" dxf="1" numFmtId="4">
    <nc r="N96">
      <v>29563647.640000001</v>
    </nc>
    <odxf>
      <numFmt numFmtId="0" formatCode="General"/>
    </odxf>
    <ndxf>
      <numFmt numFmtId="4" formatCode="#,##0.00"/>
    </ndxf>
  </rcc>
  <rcc rId="1447" sId="1" odxf="1" dxf="1" numFmtId="4">
    <nc r="O96">
      <v>0</v>
    </nc>
    <odxf>
      <numFmt numFmtId="0" formatCode="General"/>
    </odxf>
    <ndxf>
      <numFmt numFmtId="4" formatCode="#,##0.00"/>
    </ndxf>
  </rcc>
  <rcc rId="1448" sId="1" odxf="1" dxf="1" numFmtId="4">
    <nc r="P96">
      <v>5872500</v>
    </nc>
    <odxf>
      <numFmt numFmtId="0" formatCode="General"/>
    </odxf>
    <ndxf>
      <numFmt numFmtId="4" formatCode="#,##0.00"/>
    </ndxf>
  </rcc>
  <rcc rId="1449" sId="1" odxf="1" dxf="1">
    <oc r="Q96">
      <f>P96/(N96-O96)</f>
    </oc>
    <nc r="Q96">
      <f>P96/(N96-O96)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450" sId="1">
    <nc r="AD96" t="inlineStr">
      <is>
        <t>ЕПГУ</t>
      </is>
    </nc>
  </rcc>
  <rcc rId="1451" sId="1" odxf="1" dxf="1">
    <nc r="AG96" t="inlineStr">
      <is>
        <t>Отменен</t>
      </is>
    </nc>
    <odxf>
      <alignment horizontal="general" readingOrder="0"/>
    </odxf>
    <ndxf>
      <alignment horizontal="center" readingOrder="0"/>
    </ndxf>
  </rcc>
  <rcc rId="1452" sId="1" odxf="1" dxf="1">
    <nc r="AJ96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96" start="0" length="0">
    <dxf>
      <alignment wrapText="1" readingOrder="0"/>
    </dxf>
  </rfmt>
  <rfmt sheetId="1" sqref="AL96" start="0" length="0">
    <dxf>
      <alignment wrapText="1" readingOrder="0"/>
    </dxf>
  </rfmt>
  <rfmt sheetId="1" sqref="AM96" start="0" length="0">
    <dxf>
      <alignment wrapText="1" readingOrder="0"/>
    </dxf>
  </rfmt>
  <rcc rId="1453" sId="1">
    <nc r="A97">
      <v>2</v>
    </nc>
  </rcc>
  <rcc rId="1454" sId="1">
    <nc r="B97">
      <v>7713</v>
    </nc>
  </rcc>
  <rcc rId="1455" sId="1">
    <nc r="C97" t="inlineStr">
      <is>
        <t>Катаева Л.И.</t>
      </is>
    </nc>
  </rcc>
  <rcc rId="1456" sId="1">
    <nc r="D97" t="inlineStr">
      <is>
        <t>АНО ИНО "Профессионал"</t>
      </is>
    </nc>
  </rcc>
  <rcc rId="1457" sId="1">
    <nc r="E97">
      <v>7708049065</v>
    </nc>
  </rcc>
  <rcc rId="1458" sId="1">
    <nc r="F97">
      <v>7709442428</v>
    </nc>
  </rcc>
  <rcc rId="1459" sId="1" odxf="1" dxf="1" numFmtId="19">
    <nc r="G97">
      <v>45370</v>
    </nc>
    <odxf>
      <numFmt numFmtId="0" formatCode="General"/>
    </odxf>
    <ndxf>
      <numFmt numFmtId="19" formatCode="dd/mm/yyyy"/>
    </ndxf>
  </rcc>
  <rcc rId="1460" sId="1" numFmtId="23">
    <nc r="H97">
      <v>0.70833333333333337</v>
    </nc>
  </rcc>
  <rcc rId="1461" sId="1" odxf="1" dxf="1" numFmtId="19">
    <nc r="I97">
      <v>45376</v>
    </nc>
    <odxf>
      <numFmt numFmtId="0" formatCode="General"/>
    </odxf>
    <ndxf>
      <numFmt numFmtId="19" formatCode="dd/mm/yyyy"/>
    </ndxf>
  </rcc>
  <rcc rId="1462" sId="1">
    <nc r="J97" t="inlineStr">
      <is>
        <t>100-Ф</t>
      </is>
    </nc>
  </rcc>
  <rcc rId="1463" sId="1" odxf="1" dxf="1">
    <nc r="K97" t="inlineStr">
      <is>
        <t>Отказ</t>
      </is>
    </nc>
    <odxf>
      <alignment horizontal="general" readingOrder="0"/>
    </odxf>
    <ndxf>
      <alignment horizontal="center" readingOrder="0"/>
    </ndxf>
  </rcc>
  <rcc rId="1464" sId="1" odxf="1" dxf="1">
    <nc r="L97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fmt sheetId="1" sqref="M97" start="0" length="0">
    <dxf>
      <alignment horizontal="center" readingOrder="0"/>
    </dxf>
  </rfmt>
  <rcc rId="1465" sId="1" odxf="1" dxf="1" numFmtId="4">
    <nc r="N97">
      <v>35965.74</v>
    </nc>
    <odxf>
      <numFmt numFmtId="0" formatCode="General"/>
    </odxf>
    <ndxf>
      <numFmt numFmtId="4" formatCode="#,##0.00"/>
    </ndxf>
  </rcc>
  <rcc rId="1466" sId="1" odxf="1" dxf="1" numFmtId="4">
    <nc r="O97">
      <v>0</v>
    </nc>
    <odxf>
      <numFmt numFmtId="0" formatCode="General"/>
    </odxf>
    <ndxf>
      <numFmt numFmtId="4" formatCode="#,##0.00"/>
    </ndxf>
  </rcc>
  <rcc rId="1467" sId="1" odxf="1" dxf="1" numFmtId="4">
    <nc r="P97">
      <v>0</v>
    </nc>
    <odxf>
      <numFmt numFmtId="0" formatCode="General"/>
    </odxf>
    <ndxf>
      <numFmt numFmtId="4" formatCode="#,##0.00"/>
    </ndxf>
  </rcc>
  <rcc rId="1468" sId="1" odxf="1" dxf="1">
    <oc r="Q97">
      <f>P97/(N97-O97)</f>
    </oc>
    <nc r="Q97">
      <f>P97/(N97-O97)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469" sId="1">
    <nc r="AD97" t="inlineStr">
      <is>
        <t>ЕПГУ, #100</t>
      </is>
    </nc>
  </rcc>
  <rcc rId="1470" sId="1" odxf="1" dxf="1">
    <nc r="AG97" t="inlineStr">
      <is>
        <t>Недействителен</t>
      </is>
    </nc>
    <odxf>
      <alignment horizontal="general" readingOrder="0"/>
    </odxf>
    <ndxf>
      <alignment horizontal="center" readingOrder="0"/>
    </ndxf>
  </rcc>
  <rcc rId="1471" sId="1" odxf="1" dxf="1">
    <nc r="AJ97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97" start="0" length="0">
    <dxf>
      <alignment wrapText="1" readingOrder="0"/>
    </dxf>
  </rfmt>
  <rfmt sheetId="1" sqref="AL97" start="0" length="0">
    <dxf>
      <alignment wrapText="1" readingOrder="0"/>
    </dxf>
  </rfmt>
  <rfmt sheetId="1" sqref="AM97" start="0" length="0">
    <dxf>
      <alignment wrapText="1" readingOrder="0"/>
    </dxf>
  </rfmt>
  <rcc rId="1472" sId="1">
    <nc r="A98">
      <v>3</v>
    </nc>
  </rcc>
  <rcc rId="1473" sId="1">
    <nc r="B98">
      <v>7713</v>
    </nc>
  </rcc>
  <rcc rId="1474" sId="1">
    <nc r="C98" t="inlineStr">
      <is>
        <t>Катаева Л.И.</t>
      </is>
    </nc>
  </rcc>
  <rcc rId="1475" sId="1">
    <nc r="D98" t="inlineStr">
      <is>
        <t>ЧУ БИОР "Умней"</t>
      </is>
    </nc>
  </rcc>
  <rcc rId="1476" sId="1">
    <nc r="E98">
      <v>7708038500</v>
    </nc>
  </rcc>
  <rcc rId="1477" sId="1">
    <nc r="F98">
      <v>7709439560</v>
    </nc>
  </rcc>
  <rcc rId="1478" sId="1" odxf="1" dxf="1" numFmtId="19">
    <nc r="G98">
      <v>45370</v>
    </nc>
    <odxf>
      <numFmt numFmtId="0" formatCode="General"/>
    </odxf>
    <ndxf>
      <numFmt numFmtId="19" formatCode="dd/mm/yyyy"/>
    </ndxf>
  </rcc>
  <rcc rId="1479" sId="1" numFmtId="23">
    <nc r="H98">
      <v>0.72222222222222221</v>
    </nc>
  </rcc>
  <rcc rId="1480" sId="1" odxf="1" dxf="1" numFmtId="19">
    <nc r="I98">
      <v>45376</v>
    </nc>
    <odxf>
      <numFmt numFmtId="0" formatCode="General"/>
    </odxf>
    <ndxf>
      <numFmt numFmtId="19" formatCode="dd/mm/yyyy"/>
    </ndxf>
  </rcc>
  <rcc rId="1481" sId="1">
    <nc r="J98" t="inlineStr">
      <is>
        <t>88-Ф</t>
      </is>
    </nc>
  </rcc>
  <rcc rId="1482" sId="1" odxf="1" dxf="1">
    <nc r="K98" t="inlineStr">
      <is>
        <t>Отказ</t>
      </is>
    </nc>
    <odxf>
      <alignment horizontal="general" readingOrder="0"/>
    </odxf>
    <ndxf>
      <alignment horizontal="center" readingOrder="0"/>
    </ndxf>
  </rcc>
  <rcc rId="1483" sId="1" odxf="1" dxf="1">
    <nc r="L98" t="inlineStr">
      <is>
        <t>Предоставление неполного комплекта документов</t>
      </is>
    </nc>
    <odxf>
      <alignment wrapText="0" readingOrder="0"/>
    </odxf>
    <ndxf>
      <alignment wrapText="1" readingOrder="0"/>
    </ndxf>
  </rcc>
  <rfmt sheetId="1" sqref="M98" start="0" length="0">
    <dxf>
      <alignment horizontal="center" readingOrder="0"/>
    </dxf>
  </rfmt>
  <rcc rId="1484" sId="1" odxf="1" dxf="1" numFmtId="4">
    <nc r="N98">
      <v>445493.39</v>
    </nc>
    <odxf>
      <numFmt numFmtId="0" formatCode="General"/>
    </odxf>
    <ndxf>
      <numFmt numFmtId="4" formatCode="#,##0.00"/>
    </ndxf>
  </rcc>
  <rcc rId="1485" sId="1" odxf="1" dxf="1" numFmtId="4">
    <nc r="O98">
      <v>0</v>
    </nc>
    <odxf>
      <numFmt numFmtId="0" formatCode="General"/>
    </odxf>
    <ndxf>
      <numFmt numFmtId="4" formatCode="#,##0.00"/>
    </ndxf>
  </rcc>
  <rcc rId="1486" sId="1" odxf="1" dxf="1" numFmtId="4">
    <nc r="P98">
      <v>0</v>
    </nc>
    <odxf>
      <numFmt numFmtId="0" formatCode="General"/>
    </odxf>
    <ndxf>
      <numFmt numFmtId="4" formatCode="#,##0.00"/>
    </ndxf>
  </rcc>
  <rcc rId="1487" sId="1" odxf="1" dxf="1">
    <oc r="Q98">
      <f>P98/(N98-O98)</f>
    </oc>
    <nc r="Q98">
      <f>P98/(N98-O98)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488" sId="1">
    <nc r="AD98" t="inlineStr">
      <is>
        <t>#Ф, ЕПГУ</t>
      </is>
    </nc>
  </rcc>
  <rcc rId="1489" sId="1">
    <nc r="A99">
      <v>4</v>
    </nc>
  </rcc>
  <rcc rId="1490" sId="1">
    <nc r="B99">
      <v>7713</v>
    </nc>
  </rcc>
  <rcc rId="1491" sId="1">
    <nc r="C99" t="inlineStr">
      <is>
        <t>Катаева Л.И.</t>
      </is>
    </nc>
  </rcc>
  <rcc rId="1492" sId="1">
    <nc r="D99" t="inlineStr">
      <is>
        <t>АО "Ударница"</t>
      </is>
    </nc>
  </rcc>
  <rcc rId="1493" sId="1">
    <nc r="E99">
      <v>7713000054</v>
    </nc>
  </rcc>
  <rcc rId="1494" sId="1">
    <nc r="F99">
      <v>7706042326</v>
    </nc>
  </rcc>
  <rcc rId="1495" sId="1" odxf="1" dxf="1" numFmtId="19">
    <nc r="G99">
      <v>45377</v>
    </nc>
    <odxf>
      <numFmt numFmtId="0" formatCode="General"/>
    </odxf>
    <ndxf>
      <numFmt numFmtId="19" formatCode="dd/mm/yyyy"/>
    </ndxf>
  </rcc>
  <rcc rId="1496" sId="1" numFmtId="23">
    <nc r="H99">
      <v>0.46736111111111112</v>
    </nc>
  </rcc>
  <rcc rId="1497" sId="1" odxf="1" dxf="1" numFmtId="19">
    <nc r="I99">
      <v>45383</v>
    </nc>
    <odxf>
      <numFmt numFmtId="0" formatCode="General"/>
    </odxf>
    <ndxf>
      <numFmt numFmtId="19" formatCode="dd/mm/yyyy"/>
    </ndxf>
  </rcc>
  <rcc rId="1498" sId="1">
    <nc r="J99" t="inlineStr">
      <is>
        <t>141-Ф</t>
      </is>
    </nc>
  </rcc>
  <rcc rId="1499" sId="1" odxf="1" dxf="1">
    <nc r="K9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99" start="0" length="0">
    <dxf>
      <alignment wrapText="1" readingOrder="0"/>
    </dxf>
  </rfmt>
  <rcc rId="1500" sId="1" odxf="1" dxf="1">
    <nc r="M99" t="inlineStr">
      <is>
        <t>ЕПГУ</t>
      </is>
    </nc>
    <odxf>
      <alignment horizontal="general" readingOrder="0"/>
    </odxf>
    <ndxf>
      <alignment horizontal="center" readingOrder="0"/>
    </ndxf>
  </rcc>
  <rcc rId="1501" sId="1" odxf="1" dxf="1" numFmtId="4">
    <nc r="N99">
      <v>2170392.58</v>
    </nc>
    <odxf>
      <numFmt numFmtId="0" formatCode="General"/>
    </odxf>
    <ndxf>
      <numFmt numFmtId="4" formatCode="#,##0.00"/>
    </ndxf>
  </rcc>
  <rcc rId="1502" sId="1" odxf="1" dxf="1" numFmtId="4">
    <nc r="O99">
      <v>0</v>
    </nc>
    <odxf>
      <numFmt numFmtId="0" formatCode="General"/>
    </odxf>
    <ndxf>
      <numFmt numFmtId="4" formatCode="#,##0.00"/>
    </ndxf>
  </rcc>
  <rcc rId="1503" sId="1" odxf="1" dxf="1" numFmtId="4">
    <nc r="P99">
      <v>434078</v>
    </nc>
    <odxf>
      <numFmt numFmtId="0" formatCode="General"/>
    </odxf>
    <ndxf>
      <numFmt numFmtId="4" formatCode="#,##0.00"/>
    </ndxf>
  </rcc>
  <rcc rId="1504" sId="1" odxf="1" dxf="1">
    <oc r="Q99">
      <f>P99/(N99-O99)</f>
    </oc>
    <nc r="Q99">
      <f>P99/(N99-O99)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505" sId="1">
    <nc r="A100">
      <v>5</v>
    </nc>
  </rcc>
  <rcc rId="1506" sId="1">
    <nc r="B100">
      <v>7713</v>
    </nc>
  </rcc>
  <rcc rId="1507" sId="1">
    <nc r="C100" t="inlineStr">
      <is>
        <t>Катаева Л.И.</t>
      </is>
    </nc>
  </rcc>
  <rcc rId="1508" sId="1">
    <nc r="D100" t="inlineStr">
      <is>
        <t>АО "ОМПК"</t>
      </is>
    </nc>
  </rcc>
  <rcc rId="1509" sId="1">
    <nc r="E100">
      <v>7713000003</v>
    </nc>
  </rcc>
  <rcc rId="1510" sId="1">
    <nc r="F100">
      <v>7715034360</v>
    </nc>
  </rcc>
  <rcc rId="1511" sId="1" odxf="1" dxf="1" numFmtId="19">
    <nc r="G100">
      <v>45379</v>
    </nc>
    <odxf>
      <numFmt numFmtId="0" formatCode="General"/>
    </odxf>
    <ndxf>
      <numFmt numFmtId="19" formatCode="dd/mm/yyyy"/>
    </ndxf>
  </rcc>
  <rcc rId="1512" sId="1" numFmtId="23">
    <nc r="H100">
      <v>0.43055555555555558</v>
    </nc>
  </rcc>
  <rcc rId="1513" sId="1" odxf="1" dxf="1" numFmtId="19">
    <nc r="I100">
      <v>45392</v>
    </nc>
    <odxf>
      <numFmt numFmtId="0" formatCode="General"/>
    </odxf>
    <ndxf>
      <numFmt numFmtId="19" formatCode="dd/mm/yyyy"/>
    </ndxf>
  </rcc>
  <rcc rId="1514" sId="1">
    <nc r="J100" t="inlineStr">
      <is>
        <t>226-Ф</t>
      </is>
    </nc>
  </rcc>
  <rcc rId="1515" sId="1" odxf="1" dxf="1">
    <nc r="K10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00" start="0" length="0">
    <dxf>
      <alignment wrapText="1" readingOrder="0"/>
    </dxf>
  </rfmt>
  <rcc rId="1516" sId="1" odxf="1" dxf="1">
    <nc r="M100" t="inlineStr">
      <is>
        <t>#Ф</t>
      </is>
    </nc>
    <odxf>
      <alignment horizontal="general" readingOrder="0"/>
    </odxf>
    <ndxf>
      <alignment horizontal="center" readingOrder="0"/>
    </ndxf>
  </rcc>
  <rcc rId="1517" sId="1" odxf="1" dxf="1" numFmtId="4">
    <nc r="N100">
      <v>26315932.640000001</v>
    </nc>
    <odxf>
      <numFmt numFmtId="0" formatCode="General"/>
    </odxf>
    <ndxf>
      <numFmt numFmtId="4" formatCode="#,##0.00"/>
    </ndxf>
  </rcc>
  <rcc rId="1518" sId="1" odxf="1" dxf="1" numFmtId="4">
    <nc r="O100">
      <v>803259.1</v>
    </nc>
    <odxf>
      <numFmt numFmtId="0" formatCode="General"/>
    </odxf>
    <ndxf>
      <numFmt numFmtId="4" formatCode="#,##0.00"/>
    </ndxf>
  </rcc>
  <rcc rId="1519" sId="1" odxf="1" dxf="1" numFmtId="4">
    <nc r="P100">
      <v>5102534.71</v>
    </nc>
    <odxf>
      <numFmt numFmtId="0" formatCode="General"/>
    </odxf>
    <ndxf>
      <numFmt numFmtId="4" formatCode="#,##0.00"/>
    </ndxf>
  </rcc>
  <rcc rId="1520" sId="1" odxf="1" dxf="1">
    <oc r="Q100">
      <f>P100/(N100-O100)</f>
    </oc>
    <nc r="Q100">
      <f>P100/(N100-O100)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521" sId="1">
    <nc r="A101">
      <v>6</v>
    </nc>
  </rcc>
  <rcc rId="1522" sId="1">
    <nc r="B101">
      <v>7713</v>
    </nc>
  </rcc>
  <rcc rId="1523" sId="1">
    <nc r="C101" t="inlineStr">
      <is>
        <t>Катаева Л.И.</t>
      </is>
    </nc>
  </rcc>
  <rcc rId="1524" sId="1">
    <nc r="D101" t="inlineStr">
      <is>
        <t>ООО "Лаборатория Гемотест"</t>
      </is>
    </nc>
  </rcc>
  <rcc rId="1525" sId="1">
    <nc r="E101">
      <v>7708017587</v>
    </nc>
  </rcc>
  <rcc rId="1526" sId="1">
    <nc r="F101">
      <v>7709383571</v>
    </nc>
  </rcc>
  <rcc rId="1527" sId="1" odxf="1" dxf="1" numFmtId="19">
    <nc r="G101">
      <v>45383</v>
    </nc>
    <odxf>
      <numFmt numFmtId="0" formatCode="General"/>
    </odxf>
    <ndxf>
      <numFmt numFmtId="19" formatCode="dd/mm/yyyy"/>
    </ndxf>
  </rcc>
  <rcc rId="1528" sId="1" numFmtId="23">
    <nc r="H101">
      <v>0.65625</v>
    </nc>
  </rcc>
  <rcc rId="1529" sId="1" odxf="1" dxf="1" numFmtId="19">
    <nc r="I101">
      <v>45387</v>
    </nc>
    <odxf>
      <numFmt numFmtId="0" formatCode="General"/>
    </odxf>
    <ndxf>
      <numFmt numFmtId="19" formatCode="dd/mm/yyyy"/>
    </ndxf>
  </rcc>
  <rcc rId="1530" sId="1" numFmtId="4">
    <nc r="J101">
      <v>172</v>
    </nc>
  </rcc>
  <rcc rId="1531" sId="1" odxf="1" dxf="1">
    <nc r="K10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01" start="0" length="0">
    <dxf>
      <alignment wrapText="1" readingOrder="0"/>
    </dxf>
  </rfmt>
  <rcc rId="1532" sId="1" odxf="1" dxf="1">
    <nc r="M101" t="inlineStr">
      <is>
        <t>ЕПГУ</t>
      </is>
    </nc>
    <odxf>
      <alignment horizontal="general" readingOrder="0"/>
    </odxf>
    <ndxf>
      <alignment horizontal="center" readingOrder="0"/>
    </ndxf>
  </rcc>
  <rcc rId="1533" sId="1" odxf="1" dxf="1" numFmtId="4">
    <nc r="N101">
      <v>2074065.83</v>
    </nc>
    <odxf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vertical="bottom" readingOrder="0"/>
      <border outline="0">
        <left/>
        <right/>
        <top/>
        <bottom/>
      </border>
    </ndxf>
  </rcc>
  <rcc rId="1534" sId="1" odxf="1" dxf="1" numFmtId="4">
    <nc r="O101">
      <v>0</v>
    </nc>
    <odxf>
      <numFmt numFmtId="0" formatCode="General"/>
    </odxf>
    <ndxf>
      <numFmt numFmtId="4" formatCode="#,##0.00"/>
    </ndxf>
  </rcc>
  <rcc rId="1535" sId="1" odxf="1" dxf="1" numFmtId="4">
    <nc r="P101">
      <v>414813.17</v>
    </nc>
    <odxf>
      <numFmt numFmtId="0" formatCode="General"/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4" formatCode="#,##0.00"/>
      <alignment vertical="bottom" readingOrder="0"/>
      <border outline="0">
        <left/>
        <right/>
        <top/>
        <bottom/>
      </border>
    </ndxf>
  </rcc>
  <rcc rId="1536" sId="1" odxf="1" dxf="1">
    <oc r="Q101">
      <f>P101/(N101-O101)</f>
    </oc>
    <nc r="Q101">
      <f>P101/(N101-O101)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537" sId="1">
    <nc r="A102">
      <v>7</v>
    </nc>
  </rcc>
  <rcc rId="1538" sId="1">
    <nc r="B102">
      <v>7713</v>
    </nc>
  </rcc>
  <rcc rId="1539" sId="1">
    <nc r="C102" t="inlineStr">
      <is>
        <t>Фролова А.А.</t>
      </is>
    </nc>
  </rcc>
  <rcc rId="1540" sId="1">
    <nc r="D102" t="inlineStr">
      <is>
        <t>ООО " Айэфсиэм Групп"</t>
      </is>
    </nc>
  </rcc>
  <rcc rId="1541" sId="1">
    <nc r="E102">
      <v>7739006527</v>
    </nc>
  </rcc>
  <rcc rId="1542" sId="1">
    <nc r="F102">
      <v>7722267655</v>
    </nc>
  </rcc>
  <rcc rId="1543" sId="1" odxf="1" dxf="1" numFmtId="19">
    <nc r="G102">
      <v>45384</v>
    </nc>
    <odxf>
      <numFmt numFmtId="0" formatCode="General"/>
    </odxf>
    <ndxf>
      <numFmt numFmtId="19" formatCode="dd/mm/yyyy"/>
    </ndxf>
  </rcc>
  <rcc rId="1544" sId="1" numFmtId="23">
    <nc r="H102">
      <v>0.58680555555555558</v>
    </nc>
  </rcc>
  <rcc rId="1545" sId="1" odxf="1" dxf="1" numFmtId="19">
    <nc r="I102">
      <v>45385</v>
    </nc>
    <odxf>
      <numFmt numFmtId="0" formatCode="General"/>
    </odxf>
    <ndxf>
      <numFmt numFmtId="19" formatCode="dd/mm/yyyy"/>
    </ndxf>
  </rcc>
  <rcc rId="1546" sId="1">
    <nc r="J102" t="inlineStr">
      <is>
        <t>154-Ф</t>
      </is>
    </nc>
  </rcc>
  <rcc rId="1547" sId="1" odxf="1" dxf="1">
    <nc r="K10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02" start="0" length="0">
    <dxf>
      <alignment wrapText="1" readingOrder="0"/>
    </dxf>
  </rfmt>
  <rcc rId="1548" sId="1" odxf="1" dxf="1">
    <nc r="M102" t="inlineStr">
      <is>
        <t>ЕПГУ</t>
      </is>
    </nc>
    <odxf>
      <alignment horizontal="general" readingOrder="0"/>
    </odxf>
    <ndxf>
      <alignment horizontal="center" readingOrder="0"/>
    </ndxf>
  </rcc>
  <rcc rId="1549" sId="1" odxf="1" dxf="1" numFmtId="4">
    <nc r="N102">
      <v>13060670.710000001</v>
    </nc>
    <odxf>
      <numFmt numFmtId="0" formatCode="General"/>
    </odxf>
    <ndxf>
      <numFmt numFmtId="4" formatCode="#,##0.00"/>
    </ndxf>
  </rcc>
  <rcc rId="1550" sId="1" odxf="1" dxf="1" numFmtId="4">
    <nc r="O102">
      <v>10688.94</v>
    </nc>
    <odxf>
      <numFmt numFmtId="0" formatCode="General"/>
    </odxf>
    <ndxf>
      <numFmt numFmtId="4" formatCode="#,##0.00"/>
    </ndxf>
  </rcc>
  <rcc rId="1551" sId="1" odxf="1" dxf="1" numFmtId="4">
    <nc r="P102">
      <v>2609996.35</v>
    </nc>
    <odxf>
      <numFmt numFmtId="0" formatCode="General"/>
    </odxf>
    <ndxf>
      <numFmt numFmtId="4" formatCode="#,##0.00"/>
    </ndxf>
  </rcc>
  <rcc rId="1552" sId="1" odxf="1" dxf="1">
    <oc r="Q102">
      <f>P102/(N102-O102)</f>
    </oc>
    <nc r="Q102">
      <f>P102/(N102-O102)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553" sId="1">
    <nc r="A103">
      <v>8</v>
    </nc>
  </rcc>
  <rcc rId="1554" sId="1">
    <nc r="B103">
      <v>7713</v>
    </nc>
  </rcc>
  <rcc rId="1555" sId="1">
    <nc r="C103" t="inlineStr">
      <is>
        <t>Катаева Л.И.</t>
      </is>
    </nc>
  </rcc>
  <rcc rId="1556" sId="1">
    <nc r="D103" t="inlineStr">
      <is>
        <t>ООО "Морские технологии"</t>
      </is>
    </nc>
  </rcc>
  <rcc rId="1557" sId="1">
    <nc r="E103">
      <v>7713106162</v>
    </nc>
  </rcc>
  <rcc rId="1558" sId="1">
    <nc r="F103">
      <v>7722495595</v>
    </nc>
  </rcc>
  <rcc rId="1559" sId="1" odxf="1" dxf="1" numFmtId="19">
    <nc r="G103">
      <v>45387</v>
    </nc>
    <odxf>
      <numFmt numFmtId="0" formatCode="General"/>
    </odxf>
    <ndxf>
      <numFmt numFmtId="19" formatCode="dd/mm/yyyy"/>
    </ndxf>
  </rcc>
  <rcc rId="1560" sId="1" numFmtId="23">
    <nc r="H103">
      <v>0.625</v>
    </nc>
  </rcc>
  <rcc rId="1561" sId="1" odxf="1" dxf="1" numFmtId="19">
    <nc r="I103">
      <v>45391</v>
    </nc>
    <odxf>
      <numFmt numFmtId="0" formatCode="General"/>
    </odxf>
    <ndxf>
      <numFmt numFmtId="19" formatCode="dd/mm/yyyy"/>
    </ndxf>
  </rcc>
  <rcc rId="1562" sId="1">
    <nc r="J103" t="inlineStr">
      <is>
        <t>202-Ф</t>
      </is>
    </nc>
  </rcc>
  <rcc rId="1563" sId="1" odxf="1" dxf="1">
    <nc r="K10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03" start="0" length="0">
    <dxf>
      <alignment wrapText="1" readingOrder="0"/>
    </dxf>
  </rfmt>
  <rcc rId="1564" sId="1" odxf="1" dxf="1">
    <nc r="M103" t="inlineStr">
      <is>
        <t>ЕПГУ</t>
      </is>
    </nc>
    <odxf>
      <alignment horizontal="general" readingOrder="0"/>
    </odxf>
    <ndxf>
      <alignment horizontal="center" readingOrder="0"/>
    </ndxf>
  </rcc>
  <rcc rId="1565" sId="1" odxf="1" dxf="1" numFmtId="4">
    <nc r="N103">
      <v>2851714.34</v>
    </nc>
    <odxf>
      <numFmt numFmtId="0" formatCode="General"/>
    </odxf>
    <ndxf>
      <numFmt numFmtId="4" formatCode="#,##0.00"/>
    </ndxf>
  </rcc>
  <rcc rId="1566" sId="1" odxf="1" dxf="1" numFmtId="4">
    <nc r="O103">
      <v>0</v>
    </nc>
    <odxf>
      <numFmt numFmtId="0" formatCode="General"/>
    </odxf>
    <ndxf>
      <numFmt numFmtId="4" formatCode="#,##0.00"/>
    </ndxf>
  </rcc>
  <rcc rId="1567" sId="1" odxf="1" dxf="1" numFmtId="4">
    <nc r="P103">
      <v>569280</v>
    </nc>
    <odxf>
      <numFmt numFmtId="0" formatCode="General"/>
    </odxf>
    <ndxf>
      <numFmt numFmtId="4" formatCode="#,##0.00"/>
    </ndxf>
  </rcc>
  <rcc rId="1568" sId="1" odxf="1" dxf="1">
    <oc r="Q103">
      <f>P103/(N103-O103)</f>
    </oc>
    <nc r="Q103">
      <f>P103/(N103-O103)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569" sId="1">
    <nc r="A104">
      <v>9</v>
    </nc>
  </rcc>
  <rcc rId="1570" sId="1">
    <nc r="B104">
      <v>7713</v>
    </nc>
  </rcc>
  <rcc rId="1571" sId="1">
    <nc r="C104" t="inlineStr">
      <is>
        <t>Катаева Л.И.</t>
      </is>
    </nc>
  </rcc>
  <rcc rId="1572" sId="1">
    <nc r="D104" t="inlineStr">
      <is>
        <t>ОАО "Рот Фронт"</t>
      </is>
    </nc>
  </rcc>
  <rcc rId="1573" sId="1">
    <nc r="E104">
      <v>7713000050</v>
    </nc>
  </rcc>
  <rcc rId="1574" sId="1">
    <nc r="F104">
      <v>7705033216</v>
    </nc>
  </rcc>
  <rcc rId="1575" sId="1" odxf="1" dxf="1" numFmtId="19">
    <nc r="G104">
      <v>45390</v>
    </nc>
    <odxf>
      <numFmt numFmtId="0" formatCode="General"/>
    </odxf>
    <ndxf>
      <numFmt numFmtId="19" formatCode="dd/mm/yyyy"/>
    </ndxf>
  </rcc>
  <rcc rId="1576" sId="1" numFmtId="23">
    <nc r="H104">
      <v>0.5</v>
    </nc>
  </rcc>
  <rcc rId="1577" sId="1" odxf="1" dxf="1" numFmtId="19">
    <nc r="I104">
      <v>45391</v>
    </nc>
    <odxf>
      <numFmt numFmtId="0" formatCode="General"/>
    </odxf>
    <ndxf>
      <numFmt numFmtId="19" formatCode="dd/mm/yyyy"/>
    </ndxf>
  </rcc>
  <rcc rId="1578" sId="1">
    <nc r="J104" t="inlineStr">
      <is>
        <t>210-Ф</t>
      </is>
    </nc>
  </rcc>
  <rcc rId="1579" sId="1" odxf="1" dxf="1">
    <nc r="K10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04" start="0" length="0">
    <dxf>
      <alignment wrapText="1" readingOrder="0"/>
    </dxf>
  </rfmt>
  <rfmt sheetId="1" sqref="M104" start="0" length="0">
    <dxf>
      <alignment horizontal="center" readingOrder="0"/>
    </dxf>
  </rfmt>
  <rcc rId="1580" sId="1" odxf="1" dxf="1" numFmtId="4">
    <nc r="N104">
      <v>10497430.41</v>
    </nc>
    <odxf>
      <numFmt numFmtId="0" formatCode="General"/>
    </odxf>
    <ndxf>
      <numFmt numFmtId="4" formatCode="#,##0.00"/>
    </ndxf>
  </rcc>
  <rcc rId="1581" sId="1" odxf="1" dxf="1" numFmtId="4">
    <nc r="O104">
      <v>495535.03</v>
    </nc>
    <odxf>
      <numFmt numFmtId="0" formatCode="General"/>
    </odxf>
    <ndxf>
      <numFmt numFmtId="4" formatCode="#,##0.00"/>
    </ndxf>
  </rcc>
  <rcc rId="1582" sId="1" odxf="1" dxf="1" numFmtId="4">
    <nc r="P104">
      <v>2000379</v>
    </nc>
    <odxf>
      <numFmt numFmtId="0" formatCode="General"/>
    </odxf>
    <ndxf>
      <numFmt numFmtId="4" formatCode="#,##0.00"/>
    </ndxf>
  </rcc>
  <rcc rId="1583" sId="1" odxf="1" dxf="1">
    <oc r="Q104">
      <f>P104/(N104-O104)</f>
    </oc>
    <nc r="Q104">
      <f>P104/(N104-O104)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584" sId="1">
    <nc r="A105">
      <v>10</v>
    </nc>
  </rcc>
  <rcc rId="1585" sId="1">
    <nc r="B105">
      <v>7713</v>
    </nc>
  </rcc>
  <rcc rId="1586" sId="1">
    <nc r="C105" t="inlineStr">
      <is>
        <t>Фролова А.А.</t>
      </is>
    </nc>
  </rcc>
  <rcc rId="1587" sId="1">
    <nc r="D105" t="inlineStr">
      <is>
        <t>АНО ИНО "Профессионал"</t>
      </is>
    </nc>
  </rcc>
  <rcc rId="1588" sId="1">
    <nc r="E105">
      <v>7708049065</v>
    </nc>
  </rcc>
  <rcc rId="1589" sId="1">
    <nc r="F105">
      <v>7709442428</v>
    </nc>
  </rcc>
  <rcc rId="1590" sId="1" odxf="1" dxf="1" numFmtId="19">
    <nc r="G105">
      <v>45387</v>
    </nc>
    <odxf>
      <numFmt numFmtId="0" formatCode="General"/>
    </odxf>
    <ndxf>
      <numFmt numFmtId="19" formatCode="dd/mm/yyyy"/>
    </ndxf>
  </rcc>
  <rcc rId="1591" sId="1" numFmtId="23">
    <nc r="H105">
      <v>0.53472222222222221</v>
    </nc>
  </rcc>
  <rcc rId="1592" sId="1" odxf="1" dxf="1" numFmtId="19">
    <nc r="I105">
      <v>45391</v>
    </nc>
    <odxf>
      <numFmt numFmtId="0" formatCode="General"/>
    </odxf>
    <ndxf>
      <numFmt numFmtId="19" formatCode="dd/mm/yyyy"/>
    </ndxf>
  </rcc>
  <rcc rId="1593" sId="1">
    <nc r="J105" t="inlineStr">
      <is>
        <t>214-Ф</t>
      </is>
    </nc>
  </rcc>
  <rcc rId="1594" sId="1" odxf="1" dxf="1">
    <nc r="K10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05" start="0" length="0">
    <dxf>
      <alignment wrapText="1" readingOrder="0"/>
    </dxf>
  </rfmt>
  <rfmt sheetId="1" sqref="M105" start="0" length="0">
    <dxf>
      <alignment horizontal="center" readingOrder="0"/>
    </dxf>
  </rfmt>
  <rcc rId="1595" sId="1" odxf="1" dxf="1" numFmtId="4">
    <nc r="N105">
      <v>35965.74</v>
    </nc>
    <odxf>
      <numFmt numFmtId="0" formatCode="General"/>
    </odxf>
    <ndxf>
      <numFmt numFmtId="4" formatCode="#,##0.00"/>
    </ndxf>
  </rcc>
  <rcc rId="1596" sId="1" odxf="1" dxf="1" numFmtId="4">
    <nc r="O105">
      <v>0</v>
    </nc>
    <odxf>
      <numFmt numFmtId="0" formatCode="General"/>
    </odxf>
    <ndxf>
      <numFmt numFmtId="4" formatCode="#,##0.00"/>
    </ndxf>
  </rcc>
  <rcc rId="1597" sId="1" odxf="1" dxf="1" numFmtId="4">
    <nc r="P105">
      <v>7193.15</v>
    </nc>
    <odxf>
      <numFmt numFmtId="0" formatCode="General"/>
    </odxf>
    <ndxf>
      <numFmt numFmtId="4" formatCode="#,##0.00"/>
    </ndxf>
  </rcc>
  <rcc rId="1598" sId="1" odxf="1" dxf="1">
    <oc r="Q105">
      <f>P105/(N105-O105)</f>
    </oc>
    <nc r="Q105">
      <f>P105/(N105-O105)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599" sId="1">
    <nc r="A106">
      <v>11</v>
    </nc>
  </rcc>
  <rcc rId="1600" sId="1">
    <nc r="B106">
      <v>7713</v>
    </nc>
  </rcc>
  <rcc rId="1601" sId="1">
    <nc r="C106" t="inlineStr">
      <is>
        <t>Фролова А.А.</t>
      </is>
    </nc>
  </rcc>
  <rcc rId="1602" sId="1">
    <nc r="D106" t="inlineStr">
      <is>
        <t>ЧУ БИОР "Умней"</t>
      </is>
    </nc>
  </rcc>
  <rcc rId="1603" sId="1">
    <nc r="E106">
      <v>7708038500</v>
    </nc>
  </rcc>
  <rcc rId="1604" sId="1">
    <nc r="F106">
      <v>7709439560</v>
    </nc>
  </rcc>
  <rcc rId="1605" sId="1" odxf="1" dxf="1" numFmtId="19">
    <nc r="G106">
      <v>45387</v>
    </nc>
    <odxf>
      <numFmt numFmtId="0" formatCode="General"/>
    </odxf>
    <ndxf>
      <numFmt numFmtId="19" formatCode="dd/mm/yyyy"/>
    </ndxf>
  </rcc>
  <rcc rId="1606" sId="1" numFmtId="23">
    <nc r="H106">
      <v>0.50694444444444442</v>
    </nc>
  </rcc>
  <rcc rId="1607" sId="1" odxf="1" dxf="1" numFmtId="19">
    <nc r="I106">
      <v>45391</v>
    </nc>
    <odxf>
      <numFmt numFmtId="0" formatCode="General"/>
    </odxf>
    <ndxf>
      <numFmt numFmtId="19" formatCode="dd/mm/yyyy"/>
    </ndxf>
  </rcc>
  <rcc rId="1608" sId="1">
    <nc r="J106" t="inlineStr">
      <is>
        <t>211-Ф</t>
      </is>
    </nc>
  </rcc>
  <rcc rId="1609" sId="1" odxf="1" dxf="1">
    <nc r="K10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106" start="0" length="0">
    <dxf>
      <alignment wrapText="1" readingOrder="0"/>
    </dxf>
  </rfmt>
  <rfmt sheetId="1" sqref="M106" start="0" length="0">
    <dxf>
      <alignment horizontal="center" readingOrder="0"/>
    </dxf>
  </rfmt>
  <rcc rId="1610" sId="1" odxf="1" dxf="1" numFmtId="4">
    <nc r="N106">
      <v>445493.39</v>
    </nc>
    <odxf>
      <numFmt numFmtId="0" formatCode="General"/>
    </odxf>
    <ndxf>
      <numFmt numFmtId="4" formatCode="#,##0.00"/>
    </ndxf>
  </rcc>
  <rcc rId="1611" sId="1" odxf="1" dxf="1" numFmtId="4">
    <nc r="O106">
      <v>0</v>
    </nc>
    <odxf>
      <numFmt numFmtId="0" formatCode="General"/>
    </odxf>
    <ndxf>
      <numFmt numFmtId="4" formatCode="#,##0.00"/>
    </ndxf>
  </rcc>
  <rcc rId="1612" sId="1" odxf="1" dxf="1" numFmtId="4">
    <nc r="P106">
      <v>17600</v>
    </nc>
    <odxf>
      <numFmt numFmtId="0" formatCode="General"/>
    </odxf>
    <ndxf>
      <numFmt numFmtId="4" formatCode="#,##0.00"/>
    </ndxf>
  </rcc>
  <rcc rId="1613" sId="1" odxf="1" dxf="1">
    <oc r="Q106">
      <f>P106/(N106-O106)</f>
    </oc>
    <nc r="Q106">
      <f>P106/(N106-O106)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614" sId="1">
    <nc r="A107">
      <v>1</v>
    </nc>
  </rcc>
  <rcc rId="1615" sId="1">
    <nc r="B107">
      <v>7718</v>
    </nc>
  </rcc>
  <rcc rId="1616" sId="1">
    <nc r="C107" t="inlineStr">
      <is>
        <t>Булатова В.Р.</t>
      </is>
    </nc>
  </rcc>
  <rcc rId="1617" sId="1">
    <nc r="D107" t="inlineStr">
      <is>
        <t>ООО "МК ВИТА-ПУЛ"</t>
      </is>
    </nc>
  </rcc>
  <rcc rId="1618" sId="1">
    <nc r="E107">
      <v>7735006146</v>
    </nc>
  </rcc>
  <rcc rId="1619" sId="1">
    <nc r="F107">
      <v>7713242245</v>
    </nc>
  </rcc>
  <rcc rId="1620" sId="1" odxf="1" dxf="1" numFmtId="19">
    <nc r="G107">
      <v>45355</v>
    </nc>
    <odxf>
      <numFmt numFmtId="0" formatCode="General"/>
    </odxf>
    <ndxf>
      <numFmt numFmtId="19" formatCode="dd/mm/yyyy"/>
    </ndxf>
  </rcc>
  <rcc rId="1621" sId="1" numFmtId="23">
    <nc r="H107">
      <v>0.57222222222222219</v>
    </nc>
  </rcc>
  <rcc rId="1622" sId="1" odxf="1" dxf="1" numFmtId="19">
    <nc r="I107">
      <v>45358</v>
    </nc>
    <odxf>
      <numFmt numFmtId="0" formatCode="General"/>
    </odxf>
    <ndxf>
      <numFmt numFmtId="19" formatCode="dd/mm/yyyy"/>
    </ndxf>
  </rcc>
  <rcc rId="1623" sId="1">
    <nc r="J107" t="inlineStr">
      <is>
        <t>38-Ф</t>
      </is>
    </nc>
  </rcc>
  <rcc rId="1624" sId="1">
    <nc r="K107" t="inlineStr">
      <is>
        <t>Разрешение</t>
      </is>
    </nc>
  </rcc>
  <rcc rId="1625" sId="1" odxf="1" dxf="1">
    <nc r="M107" t="inlineStr">
      <is>
        <t>ЕПГУ, #100</t>
      </is>
    </nc>
    <odxf>
      <alignment horizontal="general" readingOrder="0"/>
    </odxf>
    <ndxf>
      <alignment horizontal="center" readingOrder="0"/>
    </ndxf>
  </rcc>
  <rcc rId="1626" sId="1" odxf="1" dxf="1" numFmtId="4">
    <nc r="N107">
      <v>512084.95</v>
    </nc>
    <odxf>
      <numFmt numFmtId="0" formatCode="General"/>
    </odxf>
    <ndxf>
      <numFmt numFmtId="4" formatCode="#,##0.00"/>
    </ndxf>
  </rcc>
  <rcc rId="1627" sId="1" odxf="1" dxf="1" numFmtId="4">
    <nc r="O107">
      <v>0</v>
    </nc>
    <odxf>
      <numFmt numFmtId="0" formatCode="General"/>
    </odxf>
    <ndxf>
      <numFmt numFmtId="4" formatCode="#,##0.00"/>
    </ndxf>
  </rcc>
  <rcc rId="1628" sId="1" odxf="1" dxf="1" numFmtId="4">
    <nc r="P107">
      <v>46400</v>
    </nc>
    <odxf>
      <numFmt numFmtId="0" formatCode="General"/>
    </odxf>
    <ndxf>
      <numFmt numFmtId="4" formatCode="#,##0.00"/>
    </ndxf>
  </rcc>
  <rcc rId="1629" sId="1" odxf="1" dxf="1">
    <oc r="Q107">
      <f>P107/(N107-O107)</f>
    </oc>
    <nc r="Q107">
      <f>P107/(N107-O107)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630" sId="1">
    <nc r="AD107" t="inlineStr">
      <is>
        <t>ЕПГУ</t>
      </is>
    </nc>
  </rcc>
  <rcc rId="1631" sId="1" odxf="1" dxf="1">
    <nc r="AG107" t="inlineStr">
      <is>
        <t>Отменен</t>
      </is>
    </nc>
    <odxf>
      <alignment horizontal="general" readingOrder="0"/>
    </odxf>
    <ndxf>
      <alignment horizontal="center" readingOrder="0"/>
    </ndxf>
  </rcc>
  <rcc rId="1632" sId="1" odxf="1" dxf="1">
    <nc r="AJ107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07" start="0" length="0">
    <dxf>
      <alignment wrapText="1" readingOrder="0"/>
    </dxf>
  </rfmt>
  <rfmt sheetId="1" sqref="AL107" start="0" length="0">
    <dxf>
      <alignment wrapText="1" readingOrder="0"/>
    </dxf>
  </rfmt>
  <rfmt sheetId="1" sqref="AM107" start="0" length="0">
    <dxf>
      <alignment wrapText="1" readingOrder="0"/>
    </dxf>
  </rfmt>
  <rcc rId="1633" sId="1">
    <nc r="A108">
      <v>2</v>
    </nc>
  </rcc>
  <rcc rId="1634" sId="1">
    <nc r="B108">
      <v>7718</v>
    </nc>
  </rcc>
  <rcc rId="1635" sId="1">
    <nc r="C108" t="inlineStr">
      <is>
        <t>Булатова В.Р.</t>
      </is>
    </nc>
  </rcc>
  <rcc rId="1636" sId="1">
    <nc r="D108" t="inlineStr">
      <is>
        <t>ООО "ОКРУГ"</t>
      </is>
    </nc>
  </rcc>
  <rcc rId="1637" sId="1">
    <nc r="E108">
      <v>7718000946</v>
    </nc>
  </rcc>
  <rcc rId="1638" sId="1">
    <nc r="F108">
      <v>7703003336</v>
    </nc>
  </rcc>
  <rcc rId="1639" sId="1" odxf="1" dxf="1" numFmtId="19">
    <nc r="G108">
      <v>45363</v>
    </nc>
    <odxf>
      <numFmt numFmtId="0" formatCode="General"/>
    </odxf>
    <ndxf>
      <numFmt numFmtId="19" formatCode="dd/mm/yyyy"/>
    </ndxf>
  </rcc>
  <rcc rId="1640" sId="1" numFmtId="23">
    <nc r="H108">
      <v>0.47916666666666669</v>
    </nc>
  </rcc>
  <rcc rId="1641" sId="1" odxf="1" dxf="1" numFmtId="19">
    <nc r="I108">
      <v>45369</v>
    </nc>
    <odxf>
      <numFmt numFmtId="0" formatCode="General"/>
    </odxf>
    <ndxf>
      <numFmt numFmtId="19" formatCode="dd/mm/yyyy"/>
    </ndxf>
  </rcc>
  <rcc rId="1642" sId="1">
    <nc r="J108" t="inlineStr">
      <is>
        <t>54-Ф</t>
      </is>
    </nc>
  </rcc>
  <rcc rId="1643" sId="1">
    <nc r="K108" t="inlineStr">
      <is>
        <t>Разрешение</t>
      </is>
    </nc>
  </rcc>
  <rfmt sheetId="1" sqref="M108" start="0" length="0">
    <dxf>
      <alignment horizontal="center" readingOrder="0"/>
    </dxf>
  </rfmt>
  <rcc rId="1644" sId="1" odxf="1" dxf="1" numFmtId="4">
    <nc r="N108">
      <v>1857933.34</v>
    </nc>
    <odxf>
      <numFmt numFmtId="0" formatCode="General"/>
    </odxf>
    <ndxf>
      <numFmt numFmtId="4" formatCode="#,##0.00"/>
    </ndxf>
  </rcc>
  <rcc rId="1645" sId="1" odxf="1" dxf="1" numFmtId="4">
    <nc r="O108">
      <v>0</v>
    </nc>
    <odxf>
      <numFmt numFmtId="0" formatCode="General"/>
    </odxf>
    <ndxf>
      <numFmt numFmtId="4" formatCode="#,##0.00"/>
    </ndxf>
  </rcc>
  <rcc rId="1646" sId="1" odxf="1" dxf="1" numFmtId="4">
    <nc r="P108">
      <v>135000</v>
    </nc>
    <odxf>
      <numFmt numFmtId="0" formatCode="General"/>
    </odxf>
    <ndxf>
      <numFmt numFmtId="4" formatCode="#,##0.00"/>
    </ndxf>
  </rcc>
  <rcc rId="1647" sId="1" odxf="1" dxf="1">
    <oc r="Q108">
      <f>P108/(N108-O108)</f>
    </oc>
    <nc r="Q108">
      <f>P108/(N108-O108)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648" sId="1">
    <nc r="AD108" t="inlineStr">
      <is>
        <t>ЕПГУ, #100</t>
      </is>
    </nc>
  </rcc>
  <rcc rId="1649" sId="1" odxf="1" dxf="1">
    <nc r="AG108" t="inlineStr">
      <is>
        <t>Недействителен</t>
      </is>
    </nc>
    <odxf>
      <alignment horizontal="general" readingOrder="0"/>
    </odxf>
    <ndxf>
      <alignment horizontal="center" readingOrder="0"/>
    </ndxf>
  </rcc>
  <rcc rId="1650" sId="1" odxf="1" dxf="1">
    <nc r="AJ108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108" start="0" length="0">
    <dxf>
      <alignment wrapText="1" readingOrder="0"/>
    </dxf>
  </rfmt>
  <rfmt sheetId="1" sqref="AL108" start="0" length="0">
    <dxf>
      <alignment wrapText="1" readingOrder="0"/>
    </dxf>
  </rfmt>
  <rfmt sheetId="1" sqref="AM108" start="0" length="0">
    <dxf>
      <alignment wrapText="1" readingOrder="0"/>
    </dxf>
  </rfmt>
  <rcc rId="1651" sId="1">
    <nc r="A109">
      <v>3</v>
    </nc>
  </rcc>
  <rcc rId="1652" sId="1">
    <nc r="B109">
      <v>7718</v>
    </nc>
  </rcc>
  <rcc rId="1653" sId="1">
    <nc r="C109" t="inlineStr">
      <is>
        <t>Булатова В.Р.</t>
      </is>
    </nc>
  </rcc>
  <rcc rId="1654" sId="1">
    <nc r="D109" t="inlineStr">
      <is>
        <t>ООО "МК ВИТА-ПУЛ"</t>
      </is>
    </nc>
  </rcc>
  <rcc rId="1655" sId="1">
    <nc r="E109">
      <v>7735006146</v>
    </nc>
  </rcc>
  <rcc rId="1656" sId="1">
    <nc r="F109">
      <v>7713242245</v>
    </nc>
  </rcc>
  <rcc rId="1657" sId="1" odxf="1" dxf="1" numFmtId="19">
    <nc r="G109">
      <v>45369</v>
    </nc>
    <odxf>
      <numFmt numFmtId="0" formatCode="General"/>
    </odxf>
    <ndxf>
      <numFmt numFmtId="19" formatCode="dd/mm/yyyy"/>
    </ndxf>
  </rcc>
  <rcc rId="1658" sId="1" numFmtId="23">
    <nc r="H109">
      <v>0.65902777777777777</v>
    </nc>
  </rcc>
  <rcc rId="1659" sId="1" odxf="1" dxf="1" numFmtId="19">
    <nc r="I109">
      <v>45371</v>
    </nc>
    <odxf>
      <numFmt numFmtId="0" formatCode="General"/>
    </odxf>
    <ndxf>
      <numFmt numFmtId="19" formatCode="dd/mm/yyyy"/>
    </ndxf>
  </rcc>
  <rcc rId="1660" sId="1">
    <nc r="J109" t="inlineStr">
      <is>
        <t>72-Ф</t>
      </is>
    </nc>
  </rcc>
  <rcc rId="1661" sId="1">
    <nc r="K109" t="inlineStr">
      <is>
        <t>Отказ</t>
      </is>
    </nc>
  </rcc>
  <rcc rId="1662" sId="1">
    <nc r="L109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1663" sId="1" odxf="1" dxf="1">
    <nc r="M109" t="inlineStr">
      <is>
        <t>ЕПГУ, #100</t>
      </is>
    </nc>
    <odxf>
      <alignment horizontal="general" readingOrder="0"/>
    </odxf>
    <ndxf>
      <alignment horizontal="center" readingOrder="0"/>
    </ndxf>
  </rcc>
  <rcc rId="1664" sId="1" odxf="1" dxf="1" numFmtId="4">
    <nc r="N109">
      <v>512084.95</v>
    </nc>
    <odxf>
      <numFmt numFmtId="0" formatCode="General"/>
    </odxf>
    <ndxf>
      <numFmt numFmtId="4" formatCode="#,##0.00"/>
    </ndxf>
  </rcc>
  <rcc rId="1665" sId="1" odxf="1" dxf="1" numFmtId="4">
    <nc r="O109">
      <v>0</v>
    </nc>
    <odxf>
      <numFmt numFmtId="0" formatCode="General"/>
    </odxf>
    <ndxf>
      <numFmt numFmtId="4" formatCode="#,##0.00"/>
    </ndxf>
  </rcc>
  <rcc rId="1666" sId="1" odxf="1" dxf="1" numFmtId="4">
    <nc r="P109">
      <v>0</v>
    </nc>
    <odxf>
      <numFmt numFmtId="0" formatCode="General"/>
    </odxf>
    <ndxf>
      <numFmt numFmtId="4" formatCode="#,##0.00"/>
    </ndxf>
  </rcc>
  <rcc rId="1667" sId="1" odxf="1" dxf="1">
    <oc r="Q109">
      <f>P109/(N109-O109)</f>
    </oc>
    <nc r="Q109">
      <f>P109/(N109-O109)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668" sId="1">
    <nc r="AD109" t="inlineStr">
      <is>
        <t>#Ф, ЕПГУ</t>
      </is>
    </nc>
  </rcc>
  <rcc rId="1669" sId="1">
    <nc r="A110">
      <v>4</v>
    </nc>
  </rcc>
  <rcc rId="1670" sId="1">
    <nc r="B110">
      <v>7718</v>
    </nc>
  </rcc>
  <rcc rId="1671" sId="1">
    <nc r="C110" t="inlineStr">
      <is>
        <t>Булатова В.Р.</t>
      </is>
    </nc>
  </rcc>
  <rcc rId="1672" sId="1">
    <nc r="D110" t="inlineStr">
      <is>
        <t>АО "ИНТЕЗА ЛИЗИНГ"</t>
      </is>
    </nc>
  </rcc>
  <rcc rId="1673" sId="1">
    <nc r="E110">
      <v>7718006081</v>
    </nc>
  </rcc>
  <rcc rId="1674" sId="1">
    <nc r="F110">
      <v>7724139916</v>
    </nc>
  </rcc>
  <rcc rId="1675" sId="1" odxf="1" dxf="1" numFmtId="19">
    <nc r="G110">
      <v>45370</v>
    </nc>
    <odxf>
      <numFmt numFmtId="0" formatCode="General"/>
    </odxf>
    <ndxf>
      <numFmt numFmtId="19" formatCode="dd/mm/yyyy"/>
    </ndxf>
  </rcc>
  <rcc rId="1676" sId="1" numFmtId="23">
    <nc r="H110">
      <v>0.51388888888888895</v>
    </nc>
  </rcc>
  <rcc rId="1677" sId="1" odxf="1" dxf="1" numFmtId="19">
    <nc r="I110">
      <v>45372</v>
    </nc>
    <odxf>
      <numFmt numFmtId="0" formatCode="General"/>
    </odxf>
    <ndxf>
      <numFmt numFmtId="19" formatCode="dd/mm/yyyy"/>
    </ndxf>
  </rcc>
  <rcc rId="1678" sId="1">
    <nc r="J110" t="inlineStr">
      <is>
        <t>81-Ф</t>
      </is>
    </nc>
  </rcc>
  <rcc rId="1679" sId="1">
    <nc r="K110" t="inlineStr">
      <is>
        <t>Разрешение</t>
      </is>
    </nc>
  </rcc>
  <rcc rId="1680" sId="1" odxf="1" dxf="1">
    <nc r="M110" t="inlineStr">
      <is>
        <t>#100</t>
      </is>
    </nc>
    <odxf>
      <alignment horizontal="general" readingOrder="0"/>
    </odxf>
    <ndxf>
      <alignment horizontal="center" readingOrder="0"/>
    </ndxf>
  </rcc>
  <rcc rId="1681" sId="1" odxf="1" dxf="1" numFmtId="4">
    <nc r="N110">
      <v>59845.15</v>
    </nc>
    <odxf>
      <numFmt numFmtId="0" formatCode="General"/>
    </odxf>
    <ndxf>
      <numFmt numFmtId="4" formatCode="#,##0.00"/>
    </ndxf>
  </rcc>
  <rcc rId="1682" sId="1" odxf="1" dxf="1" numFmtId="4">
    <nc r="O110">
      <v>0</v>
    </nc>
    <odxf>
      <numFmt numFmtId="0" formatCode="General"/>
    </odxf>
    <ndxf>
      <numFmt numFmtId="4" formatCode="#,##0.00"/>
    </ndxf>
  </rcc>
  <rcc rId="1683" sId="1" odxf="1" dxf="1" numFmtId="4">
    <nc r="P110">
      <v>11900</v>
    </nc>
    <odxf>
      <numFmt numFmtId="0" formatCode="General"/>
    </odxf>
    <ndxf>
      <numFmt numFmtId="4" formatCode="#,##0.00"/>
    </ndxf>
  </rcc>
  <rcc rId="1684" sId="1" odxf="1" dxf="1">
    <oc r="Q110">
      <f>P110/(N110-O110)</f>
    </oc>
    <nc r="Q110">
      <f>P110/(N110-O110)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685" sId="1">
    <nc r="A111">
      <v>5</v>
    </nc>
  </rcc>
  <rcc rId="1686" sId="1">
    <nc r="B111">
      <v>7718</v>
    </nc>
  </rcc>
  <rcc rId="1687" sId="1">
    <nc r="C111" t="inlineStr">
      <is>
        <t>Булатова В.Р.</t>
      </is>
    </nc>
  </rcc>
  <rcc rId="1688" sId="1">
    <nc r="D111" t="inlineStr">
      <is>
        <t>ООО "МК ВИТА-ПУЛ"</t>
      </is>
    </nc>
  </rcc>
  <rcc rId="1689" sId="1">
    <nc r="E111">
      <v>7735006146</v>
    </nc>
  </rcc>
  <rcc rId="1690" sId="1">
    <nc r="F111">
      <v>7713242245</v>
    </nc>
  </rcc>
  <rcc rId="1691" sId="1" odxf="1" dxf="1" numFmtId="19">
    <nc r="G111">
      <v>45372</v>
    </nc>
    <odxf>
      <numFmt numFmtId="0" formatCode="General"/>
    </odxf>
    <ndxf>
      <numFmt numFmtId="19" formatCode="dd/mm/yyyy"/>
    </ndxf>
  </rcc>
  <rcc rId="1692" sId="1" numFmtId="23">
    <nc r="H111">
      <v>0.50416666666666665</v>
    </nc>
  </rcc>
  <rcc rId="1693" sId="1" odxf="1" dxf="1" numFmtId="19">
    <nc r="I111">
      <v>45377</v>
    </nc>
    <odxf>
      <numFmt numFmtId="0" formatCode="General"/>
    </odxf>
    <ndxf>
      <numFmt numFmtId="19" formatCode="dd/mm/yyyy"/>
    </ndxf>
  </rcc>
  <rcc rId="1694" sId="1">
    <nc r="J111" t="inlineStr">
      <is>
        <t>104-Ф</t>
      </is>
    </nc>
  </rcc>
  <rcc rId="1695" sId="1">
    <nc r="K111" t="inlineStr">
      <is>
        <t>Разрешение</t>
      </is>
    </nc>
  </rcc>
  <rcc rId="1696" sId="1" odxf="1" dxf="1">
    <nc r="M111" t="inlineStr">
      <is>
        <t>ЕПГУ, #100</t>
      </is>
    </nc>
    <odxf>
      <alignment horizontal="general" readingOrder="0"/>
    </odxf>
    <ndxf>
      <alignment horizontal="center" readingOrder="0"/>
    </ndxf>
  </rcc>
  <rcc rId="1697" sId="1" odxf="1" dxf="1" numFmtId="4">
    <nc r="N111">
      <v>512084.95</v>
    </nc>
    <odxf>
      <numFmt numFmtId="0" formatCode="General"/>
    </odxf>
    <ndxf>
      <numFmt numFmtId="4" formatCode="#,##0.00"/>
    </ndxf>
  </rcc>
  <rcc rId="1698" sId="1" odxf="1" dxf="1" numFmtId="4">
    <nc r="O111">
      <v>0</v>
    </nc>
    <odxf>
      <numFmt numFmtId="0" formatCode="General"/>
    </odxf>
    <ndxf>
      <numFmt numFmtId="4" formatCode="#,##0.00"/>
    </ndxf>
  </rcc>
  <rcc rId="1699" sId="1" odxf="1" dxf="1" numFmtId="4">
    <nc r="P111">
      <v>56016.99</v>
    </nc>
    <odxf>
      <numFmt numFmtId="0" formatCode="General"/>
    </odxf>
    <ndxf>
      <numFmt numFmtId="4" formatCode="#,##0.00"/>
    </ndxf>
  </rcc>
  <rcc rId="1700" sId="1" odxf="1" dxf="1">
    <oc r="Q111">
      <f>P111/(N111-O111)</f>
    </oc>
    <nc r="Q111">
      <f>P111/(N111-O111)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701" sId="1">
    <nc r="A112">
      <v>6</v>
    </nc>
  </rcc>
  <rcc rId="1702" sId="1">
    <nc r="B112">
      <v>7718</v>
    </nc>
  </rcc>
  <rcc rId="1703" sId="1">
    <nc r="C112" t="inlineStr">
      <is>
        <t>Булатова В.Р.</t>
      </is>
    </nc>
  </rcc>
  <rcc rId="1704" sId="1">
    <nc r="D112" t="inlineStr">
      <is>
        <t>ООО "СОВКОМ БАНК СТРАХОВАНИЕ ЖИЗНИ"</t>
      </is>
    </nc>
  </rcc>
  <rcc rId="1705" sId="1">
    <nc r="E112">
      <v>7723029669</v>
    </nc>
  </rcc>
  <rcc rId="1706" sId="1">
    <nc r="F112">
      <v>7702639270</v>
    </nc>
  </rcc>
  <rcc rId="1707" sId="1" odxf="1" dxf="1" numFmtId="19">
    <nc r="G112">
      <v>45373</v>
    </nc>
    <odxf>
      <numFmt numFmtId="0" formatCode="General"/>
    </odxf>
    <ndxf>
      <numFmt numFmtId="19" formatCode="dd/mm/yyyy"/>
    </ndxf>
  </rcc>
  <rcc rId="1708" sId="1" numFmtId="23">
    <nc r="H112">
      <v>0.73472222222222217</v>
    </nc>
  </rcc>
  <rcc rId="1709" sId="1" odxf="1" dxf="1" numFmtId="19">
    <nc r="I112">
      <v>45377</v>
    </nc>
    <odxf>
      <numFmt numFmtId="0" formatCode="General"/>
    </odxf>
    <ndxf>
      <numFmt numFmtId="19" formatCode="dd/mm/yyyy"/>
    </ndxf>
  </rcc>
  <rcc rId="1710" sId="1">
    <nc r="J112" t="inlineStr">
      <is>
        <t>106-Ф</t>
      </is>
    </nc>
  </rcc>
  <rcc rId="1711" sId="1">
    <nc r="K112" t="inlineStr">
      <is>
        <t>Разрешение</t>
      </is>
    </nc>
  </rcc>
  <rcc rId="1712" sId="1" odxf="1" dxf="1">
    <nc r="M112" t="inlineStr">
      <is>
        <t>ЕПГУ</t>
      </is>
    </nc>
    <odxf>
      <alignment horizontal="general" readingOrder="0"/>
    </odxf>
    <ndxf>
      <alignment horizontal="center" readingOrder="0"/>
    </ndxf>
  </rcc>
  <rcc rId="1713" sId="1" odxf="1" dxf="1" numFmtId="4">
    <nc r="N112">
      <v>835467.48</v>
    </nc>
    <odxf>
      <numFmt numFmtId="0" formatCode="General"/>
    </odxf>
    <ndxf>
      <numFmt numFmtId="4" formatCode="#,##0.00"/>
    </ndxf>
  </rcc>
  <rcc rId="1714" sId="1" odxf="1" dxf="1" numFmtId="4">
    <nc r="O112">
      <v>0</v>
    </nc>
    <odxf>
      <numFmt numFmtId="0" formatCode="General"/>
    </odxf>
    <ndxf>
      <numFmt numFmtId="4" formatCode="#,##0.00"/>
    </ndxf>
  </rcc>
  <rcc rId="1715" sId="1" odxf="1" dxf="1" numFmtId="4">
    <nc r="P112">
      <v>166100</v>
    </nc>
    <odxf>
      <numFmt numFmtId="0" formatCode="General"/>
    </odxf>
    <ndxf>
      <numFmt numFmtId="4" formatCode="#,##0.00"/>
    </ndxf>
  </rcc>
  <rcc rId="1716" sId="1" odxf="1" dxf="1">
    <oc r="Q112">
      <f>P112/(N112-O112)</f>
    </oc>
    <nc r="Q112">
      <f>P112/(N112-O112)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717" sId="1" odxf="1" dxf="1" numFmtId="19">
    <nc r="T112">
      <v>45398</v>
    </nc>
    <odxf>
      <numFmt numFmtId="0" formatCode="General"/>
    </odxf>
    <ndxf>
      <numFmt numFmtId="19" formatCode="dd/mm/yyyy"/>
    </ndxf>
  </rcc>
  <rcc rId="1718" sId="1" odxf="1" dxf="1" numFmtId="19">
    <nc r="U112">
      <v>45398</v>
    </nc>
    <odxf>
      <numFmt numFmtId="0" formatCode="General"/>
    </odxf>
    <ndxf>
      <numFmt numFmtId="19" formatCode="dd/mm/yyyy"/>
    </ndxf>
  </rcc>
  <rcc rId="1719" sId="1">
    <nc r="V112">
      <v>166100</v>
    </nc>
  </rcc>
  <rcc rId="1720" sId="1">
    <nc r="A113">
      <v>7</v>
    </nc>
  </rcc>
  <rcc rId="1721" sId="1">
    <nc r="B113">
      <v>7718</v>
    </nc>
  </rcc>
  <rcc rId="1722" sId="1">
    <nc r="C113" t="inlineStr">
      <is>
        <t>Булатова В.Р.</t>
      </is>
    </nc>
  </rcc>
  <rcc rId="1723" sId="1">
    <nc r="D113" t="inlineStr">
      <is>
        <t>ООО "ГЕЙЗЕР-ВИТА"</t>
      </is>
    </nc>
  </rcc>
  <rcc rId="1724" sId="1">
    <nc r="E113">
      <v>7718014105</v>
    </nc>
  </rcc>
  <rcc rId="1725" sId="1">
    <nc r="F113">
      <v>7726332432</v>
    </nc>
  </rcc>
  <rcc rId="1726" sId="1" odxf="1" dxf="1" numFmtId="19">
    <nc r="G113">
      <v>45373</v>
    </nc>
    <odxf>
      <numFmt numFmtId="0" formatCode="General"/>
    </odxf>
    <ndxf>
      <numFmt numFmtId="19" formatCode="dd/mm/yyyy"/>
    </ndxf>
  </rcc>
  <rcc rId="1727" sId="1" numFmtId="23">
    <nc r="H113">
      <v>0.52083333333333337</v>
    </nc>
  </rcc>
  <rcc rId="1728" sId="1" odxf="1" dxf="1" numFmtId="19">
    <nc r="I113">
      <v>45380</v>
    </nc>
    <odxf>
      <numFmt numFmtId="0" formatCode="General"/>
    </odxf>
    <ndxf>
      <numFmt numFmtId="19" formatCode="dd/mm/yyyy"/>
    </ndxf>
  </rcc>
  <rcc rId="1729" sId="1">
    <nc r="J113" t="inlineStr">
      <is>
        <t>125-Ф</t>
      </is>
    </nc>
  </rcc>
  <rcc rId="1730" sId="1">
    <nc r="K113" t="inlineStr">
      <is>
        <t>Разрешение</t>
      </is>
    </nc>
  </rcc>
  <rfmt sheetId="1" sqref="M113" start="0" length="0">
    <dxf>
      <alignment horizontal="center" readingOrder="0"/>
    </dxf>
  </rfmt>
  <rcc rId="1731" sId="1" odxf="1" dxf="1" numFmtId="4">
    <nc r="N113">
      <v>298890.31</v>
    </nc>
    <odxf>
      <numFmt numFmtId="0" formatCode="General"/>
    </odxf>
    <ndxf>
      <numFmt numFmtId="4" formatCode="#,##0.00"/>
    </ndxf>
  </rcc>
  <rcc rId="1732" sId="1" odxf="1" dxf="1" numFmtId="4">
    <nc r="O113">
      <v>0</v>
    </nc>
    <odxf>
      <numFmt numFmtId="0" formatCode="General"/>
    </odxf>
    <ndxf>
      <numFmt numFmtId="4" formatCode="#,##0.00"/>
    </ndxf>
  </rcc>
  <rcc rId="1733" sId="1" odxf="1" dxf="1" numFmtId="4">
    <nc r="P113">
      <v>56192.5</v>
    </nc>
    <odxf>
      <numFmt numFmtId="0" formatCode="General"/>
    </odxf>
    <ndxf>
      <numFmt numFmtId="4" formatCode="#,##0.00"/>
    </ndxf>
  </rcc>
  <rcc rId="1734" sId="1" odxf="1" dxf="1">
    <oc r="Q113">
      <f>P113/(N113-O113)</f>
    </oc>
    <nc r="Q113">
      <f>P113/(N113-O113)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735" sId="1">
    <nc r="A114">
      <v>8</v>
    </nc>
  </rcc>
  <rcc rId="1736" sId="1">
    <nc r="B114">
      <v>7718</v>
    </nc>
  </rcc>
  <rcc rId="1737" sId="1">
    <nc r="C114" t="inlineStr">
      <is>
        <t>Лукина Е.Е.</t>
      </is>
    </nc>
  </rcc>
  <rcc rId="1738" sId="1">
    <nc r="D114" t="inlineStr">
      <is>
        <t>ООО "ПИОНЕР-СЕРВИС КУТУЗОВСКИЙ"</t>
      </is>
    </nc>
  </rcc>
  <rcc rId="1739" sId="1">
    <nc r="E114">
      <v>7718074409</v>
    </nc>
  </rcc>
  <rcc rId="1740" sId="1">
    <nc r="F114">
      <v>7718074409</v>
    </nc>
  </rcc>
  <rcc rId="1741" sId="1" odxf="1" dxf="1" numFmtId="19">
    <nc r="G114">
      <v>45378</v>
    </nc>
    <odxf>
      <numFmt numFmtId="0" formatCode="General"/>
    </odxf>
    <ndxf>
      <numFmt numFmtId="19" formatCode="dd/mm/yyyy"/>
    </ndxf>
  </rcc>
  <rcc rId="1742" sId="1" numFmtId="23">
    <nc r="H114">
      <v>0.65625</v>
    </nc>
  </rcc>
  <rcc rId="1743" sId="1" odxf="1" dxf="1" numFmtId="19">
    <nc r="I114">
      <v>45387</v>
    </nc>
    <odxf>
      <numFmt numFmtId="0" formatCode="General"/>
    </odxf>
    <ndxf>
      <numFmt numFmtId="19" formatCode="dd/mm/yyyy"/>
    </ndxf>
  </rcc>
  <rcc rId="1744" sId="1" numFmtId="4">
    <nc r="J114">
      <v>177</v>
    </nc>
  </rcc>
  <rcc rId="1745" sId="1">
    <nc r="K114" t="inlineStr">
      <is>
        <t>Разрешение</t>
      </is>
    </nc>
  </rcc>
  <rcc rId="1746" sId="1" odxf="1" dxf="1">
    <nc r="M114" t="inlineStr">
      <is>
        <t>#100</t>
      </is>
    </nc>
    <odxf>
      <alignment horizontal="general" readingOrder="0"/>
    </odxf>
    <ndxf>
      <alignment horizontal="center" readingOrder="0"/>
    </ndxf>
  </rcc>
  <rcc rId="1747" sId="1" odxf="1" dxf="1" numFmtId="4">
    <nc r="N114">
      <v>97337.9</v>
    </nc>
    <odxf>
      <numFmt numFmtId="0" formatCode="General"/>
    </odxf>
    <ndxf>
      <numFmt numFmtId="4" formatCode="#,##0.00"/>
    </ndxf>
  </rcc>
  <rcc rId="1748" sId="1" odxf="1" dxf="1" numFmtId="4">
    <nc r="O114">
      <v>0</v>
    </nc>
    <odxf>
      <numFmt numFmtId="0" formatCode="General"/>
    </odxf>
    <ndxf>
      <numFmt numFmtId="4" formatCode="#,##0.00"/>
    </ndxf>
  </rcc>
  <rcc rId="1749" sId="1" odxf="1" dxf="1" numFmtId="4">
    <nc r="P114">
      <v>20100</v>
    </nc>
    <odxf>
      <numFmt numFmtId="0" formatCode="General"/>
    </odxf>
    <ndxf>
      <numFmt numFmtId="4" formatCode="#,##0.00"/>
    </ndxf>
  </rcc>
  <rcc rId="1750" sId="1" odxf="1" dxf="1">
    <oc r="Q114">
      <f>P114/(N114-O114)</f>
    </oc>
    <nc r="Q114">
      <f>P114/(N114-O114)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751" sId="1">
    <nc r="A115">
      <v>9</v>
    </nc>
  </rcc>
  <rcc rId="1752" sId="1">
    <nc r="B115">
      <v>7718</v>
    </nc>
  </rcc>
  <rcc rId="1753" sId="1">
    <nc r="C115" t="inlineStr">
      <is>
        <t>Булатова В.Р.</t>
      </is>
    </nc>
  </rcc>
  <rcc rId="1754" sId="1">
    <nc r="D115" t="inlineStr">
      <is>
        <t>ООО "ОСК 1520"</t>
      </is>
    </nc>
  </rcc>
  <rcc rId="1755" sId="1">
    <nc r="E115">
      <v>7727051328</v>
    </nc>
  </rcc>
  <rcc rId="1756" sId="1">
    <nc r="F115">
      <v>7701753020</v>
    </nc>
  </rcc>
  <rcc rId="1757" sId="1" odxf="1" dxf="1" numFmtId="19">
    <nc r="G115">
      <v>45378</v>
    </nc>
    <odxf>
      <numFmt numFmtId="0" formatCode="General"/>
    </odxf>
    <ndxf>
      <numFmt numFmtId="19" formatCode="dd/mm/yyyy"/>
    </ndxf>
  </rcc>
  <rcc rId="1758" sId="1" numFmtId="23">
    <nc r="H115">
      <v>0.65972222222222221</v>
    </nc>
  </rcc>
  <rcc rId="1759" sId="1" odxf="1" dxf="1" numFmtId="19">
    <nc r="I115">
      <v>45383</v>
    </nc>
    <odxf>
      <numFmt numFmtId="0" formatCode="General"/>
    </odxf>
    <ndxf>
      <numFmt numFmtId="19" formatCode="dd/mm/yyyy"/>
    </ndxf>
  </rcc>
  <rcc rId="1760" sId="1">
    <nc r="J115" t="inlineStr">
      <is>
        <t xml:space="preserve">137-Ф </t>
      </is>
    </nc>
  </rcc>
  <rcc rId="1761" sId="1">
    <nc r="K115" t="inlineStr">
      <is>
        <t>Разрешение</t>
      </is>
    </nc>
  </rcc>
  <rfmt sheetId="1" sqref="M115" start="0" length="0">
    <dxf>
      <alignment horizontal="center" readingOrder="0"/>
    </dxf>
  </rfmt>
  <rcc rId="1762" sId="1" odxf="1" dxf="1" numFmtId="4">
    <nc r="N115">
      <v>23639306.969999999</v>
    </nc>
    <odxf>
      <numFmt numFmtId="0" formatCode="General"/>
    </odxf>
    <ndxf>
      <numFmt numFmtId="4" formatCode="#,##0.00"/>
    </ndxf>
  </rcc>
  <rcc rId="1763" sId="1" odxf="1" dxf="1" numFmtId="4">
    <nc r="O115">
      <v>46212.800000000003</v>
    </nc>
    <odxf>
      <numFmt numFmtId="0" formatCode="General"/>
    </odxf>
    <ndxf>
      <numFmt numFmtId="4" formatCode="#,##0.00"/>
    </ndxf>
  </rcc>
  <rcc rId="1764" sId="1" odxf="1" dxf="1" numFmtId="4">
    <nc r="P115">
      <v>4718618.83</v>
    </nc>
    <odxf>
      <numFmt numFmtId="0" formatCode="General"/>
    </odxf>
    <ndxf>
      <numFmt numFmtId="4" formatCode="#,##0.00"/>
    </ndxf>
  </rcc>
  <rcc rId="1765" sId="1" odxf="1" dxf="1">
    <oc r="Q115">
      <f>P115/(N115-O115)</f>
    </oc>
    <nc r="Q115">
      <f>P115/(N115-O115)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766" sId="1">
    <nc r="A116">
      <v>10</v>
    </nc>
  </rcc>
  <rcc rId="1767" sId="1">
    <nc r="B116">
      <v>7718</v>
    </nc>
  </rcc>
  <rcc rId="1768" sId="1">
    <nc r="C116" t="inlineStr">
      <is>
        <t>Булатова В.Р.</t>
      </is>
    </nc>
  </rcc>
  <rcc rId="1769" sId="1">
    <nc r="D116" t="inlineStr">
      <is>
        <t>ООО "АДС-КАРГО"</t>
      </is>
    </nc>
  </rcc>
  <rcc rId="1770" sId="1">
    <nc r="E116">
      <v>7737008760</v>
    </nc>
  </rcc>
  <rcc rId="1771" sId="1">
    <nc r="F116">
      <v>7730152390</v>
    </nc>
  </rcc>
  <rcc rId="1772" sId="1" odxf="1" dxf="1" numFmtId="19">
    <nc r="G116">
      <v>45379</v>
    </nc>
    <odxf>
      <numFmt numFmtId="0" formatCode="General"/>
    </odxf>
    <ndxf>
      <numFmt numFmtId="19" formatCode="dd/mm/yyyy"/>
    </ndxf>
  </rcc>
  <rcc rId="1773" sId="1" numFmtId="23">
    <nc r="H116">
      <v>0.55208333333333337</v>
    </nc>
  </rcc>
  <rcc rId="1774" sId="1" odxf="1" dxf="1" numFmtId="19">
    <nc r="I116">
      <v>45384</v>
    </nc>
    <odxf>
      <numFmt numFmtId="0" formatCode="General"/>
    </odxf>
    <ndxf>
      <numFmt numFmtId="19" formatCode="dd/mm/yyyy"/>
    </ndxf>
  </rcc>
  <rcc rId="1775" sId="1">
    <nc r="J116" t="inlineStr">
      <is>
        <t>147-Ф</t>
      </is>
    </nc>
  </rcc>
  <rcc rId="1776" sId="1">
    <nc r="K116" t="inlineStr">
      <is>
        <t>Разрешение</t>
      </is>
    </nc>
  </rcc>
  <rfmt sheetId="1" sqref="M116" start="0" length="0">
    <dxf>
      <alignment horizontal="center" readingOrder="0"/>
    </dxf>
  </rfmt>
  <rcc rId="1777" sId="1" odxf="1" dxf="1" numFmtId="4">
    <nc r="N116">
      <v>963215.79</v>
    </nc>
    <odxf>
      <numFmt numFmtId="0" formatCode="General"/>
    </odxf>
    <ndxf>
      <numFmt numFmtId="4" formatCode="#,##0.00"/>
    </ndxf>
  </rcc>
  <rcc rId="1778" sId="1" odxf="1" dxf="1" numFmtId="4">
    <nc r="O116">
      <v>0</v>
    </nc>
    <odxf>
      <numFmt numFmtId="0" formatCode="General"/>
    </odxf>
    <ndxf>
      <numFmt numFmtId="4" formatCode="#,##0.00"/>
    </ndxf>
  </rcc>
  <rcc rId="1779" sId="1" odxf="1" dxf="1" numFmtId="4">
    <nc r="P116">
      <v>192000</v>
    </nc>
    <odxf>
      <numFmt numFmtId="0" formatCode="General"/>
    </odxf>
    <ndxf>
      <numFmt numFmtId="4" formatCode="#,##0.00"/>
    </ndxf>
  </rcc>
  <rcc rId="1780" sId="1" odxf="1" dxf="1">
    <oc r="Q116">
      <f>P116/(N116-O116)</f>
    </oc>
    <nc r="Q116">
      <f>P116/(N116-O116)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781" sId="1">
    <nc r="A117">
      <v>11</v>
    </nc>
  </rcc>
  <rcc rId="1782" sId="1">
    <nc r="B117">
      <v>7718</v>
    </nc>
  </rcc>
  <rcc rId="1783" sId="1">
    <nc r="C117" t="inlineStr">
      <is>
        <t>Лукина Е.Е.</t>
      </is>
    </nc>
  </rcc>
  <rcc rId="1784" sId="1">
    <nc r="D117" t="inlineStr">
      <is>
        <t>АО "РУССКИЙ СТАНДАРТ СТРАХОВАНИЕ"</t>
      </is>
    </nc>
  </rcc>
  <rcc rId="1785" sId="1">
    <nc r="E117">
      <v>7736009509</v>
    </nc>
  </rcc>
  <rcc rId="1786" sId="1">
    <nc r="F117">
      <v>7703370086</v>
    </nc>
  </rcc>
  <rcc rId="1787" sId="1" odxf="1" dxf="1" numFmtId="19">
    <nc r="G117">
      <v>45385</v>
    </nc>
    <odxf>
      <numFmt numFmtId="0" formatCode="General"/>
    </odxf>
    <ndxf>
      <numFmt numFmtId="19" formatCode="dd/mm/yyyy"/>
    </ndxf>
  </rcc>
  <rcc rId="1788" sId="1" numFmtId="23">
    <nc r="H117">
      <v>0.43611111111111112</v>
    </nc>
  </rcc>
  <rcc rId="1789" sId="1" odxf="1" dxf="1" numFmtId="19">
    <nc r="I117">
      <v>45386</v>
    </nc>
    <odxf>
      <numFmt numFmtId="0" formatCode="General"/>
    </odxf>
    <ndxf>
      <numFmt numFmtId="19" formatCode="dd/mm/yyyy"/>
    </ndxf>
  </rcc>
  <rcc rId="1790" sId="1">
    <nc r="J117" t="inlineStr">
      <is>
        <t>170-Ф</t>
      </is>
    </nc>
  </rcc>
  <rcc rId="1791" sId="1">
    <nc r="K117" t="inlineStr">
      <is>
        <t>Разрешение</t>
      </is>
    </nc>
  </rcc>
  <rcc rId="1792" sId="1" odxf="1" dxf="1">
    <nc r="M117" t="inlineStr">
      <is>
        <t>ЕПГУ</t>
      </is>
    </nc>
    <odxf>
      <alignment horizontal="general" readingOrder="0"/>
    </odxf>
    <ndxf>
      <alignment horizontal="center" readingOrder="0"/>
    </ndxf>
  </rcc>
  <rcc rId="1793" sId="1" odxf="1" dxf="1" numFmtId="4">
    <nc r="N117">
      <v>1454561.84</v>
    </nc>
    <odxf>
      <numFmt numFmtId="0" formatCode="General"/>
    </odxf>
    <ndxf>
      <numFmt numFmtId="4" formatCode="#,##0.00"/>
    </ndxf>
  </rcc>
  <rcc rId="1794" sId="1" odxf="1" dxf="1" numFmtId="4">
    <nc r="O117">
      <v>0</v>
    </nc>
    <odxf>
      <numFmt numFmtId="0" formatCode="General"/>
    </odxf>
    <ndxf>
      <numFmt numFmtId="4" formatCode="#,##0.00"/>
    </ndxf>
  </rcc>
  <rcc rId="1795" sId="1" odxf="1" dxf="1" numFmtId="4">
    <nc r="P117">
      <v>290400</v>
    </nc>
    <odxf>
      <numFmt numFmtId="0" formatCode="General"/>
    </odxf>
    <ndxf>
      <numFmt numFmtId="4" formatCode="#,##0.00"/>
    </ndxf>
  </rcc>
  <rcc rId="1796" sId="1" odxf="1" dxf="1">
    <oc r="Q117">
      <f>P117/(N117-O117)</f>
    </oc>
    <nc r="Q117">
      <f>P117/(N117-O117)</f>
    </nc>
    <odxf>
      <numFmt numFmtId="0" formatCode="General"/>
      <alignment horizontal="general" readingOrder="0"/>
    </odxf>
    <ndxf>
      <numFmt numFmtId="13" formatCode="0%"/>
      <alignment horizontal="center" readingOrder="0"/>
    </ndxf>
  </rcc>
  <rcc rId="1797" sId="1" odxf="1" dxf="1">
    <nc r="A118">
      <v>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8" sId="1" odxf="1" dxf="1">
    <nc r="B118">
      <v>7718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799" sId="1" odxf="1" dxf="1">
    <nc r="C118" t="inlineStr">
      <is>
        <t>Булатова В.Р.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0" sId="1" odxf="1" dxf="1">
    <nc r="D118" t="inlineStr">
      <is>
        <t>ООО "БТК-СЕРВИС"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1" sId="1" odxf="1" dxf="1">
    <nc r="E118">
      <v>7735056359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2" sId="1" odxf="1" dxf="1">
    <nc r="F118">
      <v>9715232976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3" sId="1" odxf="1" dxf="1" numFmtId="19">
    <nc r="G118">
      <v>45384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4" sId="1" odxf="1" dxf="1" numFmtId="23">
    <nc r="H118">
      <v>0.41666666666666669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5" sId="1" odxf="1" dxf="1" numFmtId="19">
    <nc r="I118">
      <v>45386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6" sId="1" odxf="1" dxf="1">
    <nc r="J118" t="inlineStr">
      <is>
        <t>168-Ф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7" sId="1" odxf="1" dxf="1">
    <nc r="K11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08" sId="1" odxf="1" dxf="1" numFmtId="4">
    <nc r="N118">
      <v>147482.39000000001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09" sId="1" odxf="1" dxf="1" numFmtId="4">
    <nc r="O11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0" sId="1" odxf="1" dxf="1" numFmtId="4">
    <nc r="P118">
      <v>29496.48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1" sId="1" odxf="1" dxf="1">
    <nc r="Q118">
      <f>P118/(N118-O118)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1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12" sId="1" odxf="1" dxf="1">
    <nc r="A119">
      <v>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3" sId="1" odxf="1" dxf="1">
    <nc r="B119">
      <v>7718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4" sId="1" odxf="1" dxf="1">
    <nc r="C119" t="inlineStr">
      <is>
        <t>Булатова В.Р.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5" sId="1" odxf="1" dxf="1">
    <nc r="D119" t="inlineStr">
      <is>
        <t>АО "ДМЗ"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6" sId="1" odxf="1" dxf="1">
    <nc r="E119">
      <v>6900399485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7" sId="1" odxf="1" dxf="1">
    <nc r="F119">
      <v>6950181229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8" sId="1" odxf="1" dxf="1" numFmtId="19">
    <nc r="G119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19" sId="1" odxf="1" dxf="1" numFmtId="23">
    <nc r="H119">
      <v>0.72222222222222221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0" sId="1" odxf="1" dxf="1" numFmtId="19">
    <nc r="I119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1" sId="1" odxf="1" dxf="1">
    <nc r="J119" t="inlineStr">
      <is>
        <t>176-Ф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2" sId="1" odxf="1" dxf="1">
    <nc r="K11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1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23" sId="1" odxf="1" dxf="1" numFmtId="4">
    <nc r="N119">
      <v>2004791.78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4" sId="1" odxf="1" dxf="1" numFmtId="4">
    <nc r="O11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5" sId="1" odxf="1" dxf="1" numFmtId="4">
    <nc r="P119">
      <v>400958.34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6" sId="1" odxf="1" dxf="1">
    <nc r="Q119">
      <f>P119/(N119-O119)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1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27" sId="1" odxf="1" dxf="1">
    <nc r="A120">
      <v>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8" sId="1" odxf="1" dxf="1">
    <nc r="B120">
      <v>7718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29" sId="1" odxf="1" dxf="1">
    <nc r="C120" t="inlineStr">
      <is>
        <t>Булатова В.Р.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0" sId="1" odxf="1" dxf="1">
    <nc r="D120" t="inlineStr">
      <is>
        <t>Филиал АО "ДиМ" МОСТООТРЯД-4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1" sId="1" odxf="1" dxf="1">
    <nc r="E120">
      <v>7738071269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2" sId="1" odxf="1" dxf="1">
    <nc r="F120">
      <v>7730259560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3" sId="1" odxf="1" dxf="1" numFmtId="19">
    <nc r="G120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4" sId="1" odxf="1" dxf="1" numFmtId="23">
    <nc r="H120">
      <v>0.41666666666666669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5" sId="1" odxf="1" dxf="1" numFmtId="19">
    <nc r="I120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6" sId="1" odxf="1" dxf="1">
    <nc r="J120" t="inlineStr">
      <is>
        <t>293-Ф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7" sId="1" odxf="1" dxf="1">
    <nc r="K12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38" sId="1" odxf="1" dxf="1" numFmtId="4">
    <nc r="N120">
      <v>9352910.8300000001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39" sId="1" odxf="1" dxf="1" numFmtId="4">
    <nc r="O12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0" sId="1" odxf="1" dxf="1" numFmtId="4">
    <nc r="P120">
      <v>1870582.17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1" sId="1" odxf="1" dxf="1">
    <nc r="Q120">
      <f>P120/(N120-O120)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42" sId="1" odxf="1" dxf="1">
    <nc r="A121">
      <v>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3" sId="1" odxf="1" dxf="1">
    <nc r="B121">
      <v>7718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4" sId="1" odxf="1" dxf="1">
    <nc r="C121" t="inlineStr">
      <is>
        <t>Булатова В.Р.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5" sId="1" odxf="1" dxf="1">
    <nc r="D121" t="inlineStr">
      <is>
        <t xml:space="preserve">ООО "СМАРТ БЕТОН"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6" sId="1" odxf="1" dxf="1">
    <nc r="E121">
      <v>7708071443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7" sId="1" odxf="1" dxf="1">
    <nc r="F121">
      <v>9705084863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8" sId="1" odxf="1" dxf="1" numFmtId="19">
    <nc r="G121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9" sId="1" odxf="1" dxf="1" numFmtId="23">
    <nc r="H121">
      <v>0.45833333333333331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0" sId="1" odxf="1" dxf="1" numFmtId="19">
    <nc r="I121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1" sId="1" odxf="1" dxf="1">
    <nc r="J121" t="inlineStr">
      <is>
        <t>296-Ф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2" sId="1" odxf="1" dxf="1">
    <nc r="K12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53" sId="1" odxf="1" dxf="1">
    <nc r="M121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4" sId="1" odxf="1" dxf="1" numFmtId="4">
    <nc r="N121">
      <v>570827.5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5" sId="1" odxf="1" dxf="1" numFmtId="4">
    <nc r="O12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6" sId="1" odxf="1" dxf="1" numFmtId="4">
    <nc r="P121">
      <v>114165.5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7" sId="1" odxf="1" dxf="1">
    <nc r="Q121">
      <f>P121/(N121-O121)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58" sId="1" odxf="1" dxf="1">
    <nc r="A122">
      <v>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59" sId="1" odxf="1" dxf="1">
    <nc r="B122">
      <v>7718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0" sId="1" odxf="1" dxf="1">
    <nc r="C122" t="inlineStr">
      <is>
        <t>Булатова В.Р.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1" sId="1" odxf="1" dxf="1">
    <nc r="D122" t="inlineStr">
      <is>
        <t>ООО "ЛИФТ АП"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2" sId="1" odxf="1" dxf="1">
    <nc r="E122">
      <v>7718076934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3" sId="1" odxf="1" dxf="1">
    <nc r="F122">
      <v>9721127715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4" sId="1" odxf="1" dxf="1" numFmtId="19">
    <nc r="G122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5" sId="1" odxf="1" dxf="1" numFmtId="23">
    <nc r="H122">
      <v>0.63750000000000007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6" sId="1" odxf="1" dxf="1" numFmtId="19">
    <nc r="I122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7" sId="1" odxf="1" dxf="1">
    <nc r="J122" t="inlineStr">
      <is>
        <t>343-Ф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68" sId="1" odxf="1" dxf="1">
    <nc r="K12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69" sId="1" odxf="1" dxf="1">
    <nc r="M122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0" sId="1" odxf="1" dxf="1" numFmtId="4">
    <nc r="N122">
      <v>757603.77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1" sId="1" odxf="1" dxf="1" numFmtId="4">
    <nc r="O12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2" sId="1" odxf="1" dxf="1" numFmtId="4">
    <nc r="P122">
      <v>151520.75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3" sId="1" odxf="1" dxf="1">
    <nc r="Q122">
      <f>P122/(N122-O122)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:K1048576">
    <dxf>
      <alignment horizontal="center" readingOrder="0"/>
    </dxf>
  </rfmt>
  <rcc rId="1874" sId="1" odxf="1" dxf="1">
    <nc r="A123">
      <v>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5" sId="1" odxf="1" dxf="1">
    <nc r="B123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6" sId="1" odxf="1" dxf="1">
    <nc r="C123" t="inlineStr">
      <is>
        <t>Горбунова В.Б.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7" sId="1" odxf="1" dxf="1">
    <nc r="D123" t="inlineStr">
      <is>
        <t>ГБУ ДО "МОСКОВСКАЯ АКАДЕМИЯ СОВРЕМЕННОГО ПЯТИБОРЬЯ"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8" sId="1" odxf="1" dxf="1">
    <nc r="E123">
      <v>7722000234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79" sId="1" odxf="1" dxf="1">
    <nc r="F123">
      <v>7715135778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0" sId="1" odxf="1" dxf="1" numFmtId="19">
    <nc r="G123">
      <v>45349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1" sId="1" odxf="1" dxf="1" numFmtId="23">
    <nc r="H123">
      <v>0.73263888888888884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2" sId="1" odxf="1" dxf="1" numFmtId="19">
    <nc r="I123">
      <v>45356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3" sId="1" odxf="1" dxf="1">
    <nc r="J123" t="inlineStr">
      <is>
        <t>28-Ф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4" sId="1" odxf="1" dxf="1">
    <nc r="K12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85" sId="1" odxf="1" dxf="1" numFmtId="4">
    <nc r="N123">
      <v>302403.90000000002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6" sId="1" odxf="1" dxf="1" numFmtId="4">
    <nc r="O123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7" sId="1" odxf="1" dxf="1" numFmtId="4">
    <nc r="P123">
      <v>60480.78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88" sId="1" odxf="1" dxf="1">
    <nc r="Q123">
      <f>P123/(N123-O123)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89" sId="1">
    <nc r="AB123" t="inlineStr">
      <is>
        <t>почтовое отправление</t>
      </is>
    </nc>
  </rcc>
  <rcc rId="1890" sId="1">
    <nc r="AD123" t="inlineStr">
      <is>
        <t>ЕПГУ</t>
      </is>
    </nc>
  </rcc>
  <rcc rId="1891" sId="1" odxf="1" dxf="1">
    <nc r="AG123" t="inlineStr">
      <is>
        <t>Отменен</t>
      </is>
    </nc>
    <odxf>
      <alignment horizontal="general" readingOrder="0"/>
    </odxf>
    <ndxf>
      <alignment horizontal="center" readingOrder="0"/>
    </ndxf>
  </rcc>
  <rcc rId="1892" sId="1" odxf="1" dxf="1">
    <nc r="AJ123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23" start="0" length="0">
    <dxf>
      <alignment wrapText="1" readingOrder="0"/>
    </dxf>
  </rfmt>
  <rfmt sheetId="1" sqref="AL123" start="0" length="0">
    <dxf>
      <alignment wrapText="1" readingOrder="0"/>
    </dxf>
  </rfmt>
  <rfmt sheetId="1" sqref="AM123" start="0" length="0">
    <dxf>
      <alignment wrapText="1" readingOrder="0"/>
    </dxf>
  </rfmt>
  <rcc rId="1893" sId="1" odxf="1" dxf="1">
    <nc r="A124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4" sId="1" odxf="1" dxf="1">
    <nc r="B124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5" sId="1" odxf="1" dxf="1">
    <nc r="C124" t="inlineStr">
      <is>
        <t>Горбунова В.Б.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6" sId="1" odxf="1" dxf="1">
    <nc r="D124" t="inlineStr">
      <is>
        <t>ООО "ТЕПЛОСЕТЬ"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7" sId="1" odxf="1" dxf="1">
    <nc r="E124">
      <v>3307028577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8" sId="1" odxf="1" dxf="1">
    <nc r="F124">
      <v>3328493708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99" sId="1" odxf="1" dxf="1" numFmtId="19">
    <nc r="G124">
      <v>45350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0" sId="1" odxf="1" dxf="1" numFmtId="23">
    <nc r="H124">
      <v>0.53125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1" sId="1" odxf="1" dxf="1" numFmtId="19">
    <nc r="I124">
      <v>45356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2" sId="1" odxf="1" dxf="1">
    <nc r="J124" t="inlineStr">
      <is>
        <t>26-Ф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3" sId="1" odxf="1" dxf="1">
    <nc r="K12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4" sId="1" odxf="1" dxf="1">
    <nc r="M124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5" sId="1" odxf="1" dxf="1" numFmtId="4">
    <nc r="N124">
      <v>438699.06</v>
    </nc>
    <odxf>
      <numFmt numFmtId="0" formatCode="General"/>
    </odxf>
    <ndxf>
      <numFmt numFmtId="4" formatCode="#,##0.00"/>
    </ndxf>
  </rcc>
  <rcc rId="1906" sId="1" odxf="1" dxf="1" numFmtId="4">
    <nc r="O124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7" sId="1" odxf="1" dxf="1" numFmtId="4">
    <nc r="P124">
      <v>87739.81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08" sId="1" odxf="1" dxf="1">
    <nc r="Q124">
      <f>P124/(N124-O124)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09" sId="1" odxf="1" dxf="1" numFmtId="19">
    <nc r="T124">
      <v>45369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0" sId="1" odxf="1" dxf="1" numFmtId="19">
    <nc r="U124">
      <v>45370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1" sId="1" odxf="1" dxf="1">
    <nc r="V124">
      <v>87739.81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12" sId="1">
    <nc r="AD124" t="inlineStr">
      <is>
        <t>ЕПГУ, #100</t>
      </is>
    </nc>
  </rcc>
  <rcc rId="1913" sId="1" odxf="1" dxf="1">
    <nc r="AG124" t="inlineStr">
      <is>
        <t>Недействителен</t>
      </is>
    </nc>
    <odxf>
      <alignment horizontal="general" readingOrder="0"/>
    </odxf>
    <ndxf>
      <alignment horizontal="center" readingOrder="0"/>
    </ndxf>
  </rcc>
  <rcc rId="1914" sId="1" odxf="1" dxf="1">
    <nc r="AJ124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124" start="0" length="0">
    <dxf>
      <alignment wrapText="1" readingOrder="0"/>
    </dxf>
  </rfmt>
  <rfmt sheetId="1" sqref="AL124" start="0" length="0">
    <dxf>
      <alignment wrapText="1" readingOrder="0"/>
    </dxf>
  </rfmt>
  <rfmt sheetId="1" sqref="AM124" start="0" length="0">
    <dxf>
      <alignment wrapText="1" readingOrder="0"/>
    </dxf>
  </rfmt>
  <rcc rId="1915" sId="1" odxf="1" dxf="1">
    <nc r="A125">
      <v>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6" sId="1" odxf="1" dxf="1">
    <nc r="B125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7" sId="1" odxf="1" dxf="1">
    <nc r="C125" t="inlineStr">
      <is>
        <t>Горбунова В.Б.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8" sId="1" odxf="1" dxf="1">
    <nc r="D125" t="inlineStr">
      <is>
        <t>ООО "НХТК"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19" sId="1" odxf="1" dxf="1">
    <nc r="E125">
      <v>7719081576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0" sId="1" odxf="1" dxf="1">
    <nc r="F125">
      <v>7727344230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1" sId="1" odxf="1" dxf="1" numFmtId="19">
    <nc r="G125">
      <v>45364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2" sId="1" odxf="1" dxf="1" numFmtId="23">
    <nc r="H125">
      <v>0.72569444444444453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3" sId="1" odxf="1" dxf="1" numFmtId="19">
    <nc r="I125">
      <v>45366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4" sId="1" odxf="1" dxf="1" numFmtId="4">
    <nc r="J125">
      <v>50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5" sId="1" odxf="1" dxf="1">
    <nc r="K125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26" sId="1" odxf="1" dxf="1" numFmtId="4">
    <nc r="N125">
      <v>14723405.140000001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7" sId="1" odxf="1" dxf="1" numFmtId="4">
    <nc r="O125">
      <v>332926.8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8" sId="1" odxf="1" dxf="1" numFmtId="4">
    <nc r="P125">
      <v>2878095.67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29" sId="1" odxf="1" dxf="1">
    <nc r="Q125">
      <f>P125/(N125-O125)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30" sId="1">
    <nc r="AD125" t="inlineStr">
      <is>
        <t>#Ф, ЕПГУ</t>
      </is>
    </nc>
  </rcc>
  <rcc rId="1931" sId="1" odxf="1" dxf="1">
    <nc r="A126">
      <v>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2" sId="1" odxf="1" dxf="1">
    <nc r="B126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3" sId="1" odxf="1" dxf="1">
    <nc r="C126" t="inlineStr">
      <is>
        <t>Мисевская И.К.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4" sId="1" odxf="1" dxf="1">
    <nc r="D126" t="inlineStr">
      <is>
        <t>ООО Фирма "ЗДОРОВЬЕ"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5" sId="1" odxf="1" dxf="1">
    <nc r="E126">
      <v>7729062287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6" sId="1" odxf="1" dxf="1">
    <nc r="F126">
      <v>7730713208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7" sId="1" odxf="1" dxf="1" numFmtId="19">
    <nc r="G126">
      <v>45365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8" sId="1" odxf="1" dxf="1">
    <nc r="H126" t="inlineStr">
      <is>
        <t>16:05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9" sId="1" odxf="1" dxf="1" numFmtId="19">
    <nc r="I126">
      <v>45369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0" sId="1" odxf="1" dxf="1" numFmtId="4">
    <nc r="J126">
      <v>55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1" sId="1" odxf="1" dxf="1">
    <nc r="K12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2" sId="1" odxf="1" dxf="1">
    <nc r="M126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3" sId="1" odxf="1" dxf="1" numFmtId="4">
    <nc r="N126">
      <v>801583.82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4" sId="1" odxf="1" dxf="1" numFmtId="4">
    <nc r="O126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5" sId="1" odxf="1" dxf="1" numFmtId="4">
    <nc r="P126">
      <v>158400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6" sId="1" odxf="1" dxf="1">
    <nc r="Q126">
      <f>P126/(N126-O126)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47" sId="1" odxf="1" dxf="1">
    <nc r="A127">
      <v>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8" sId="1" odxf="1" dxf="1">
    <nc r="B127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9" sId="1" odxf="1" dxf="1">
    <nc r="C127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0" sId="1" odxf="1" dxf="1">
    <nc r="D127" t="inlineStr">
      <is>
        <t>ГБУ ЦД "ЛИЧНОСТЬ"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1" sId="1" odxf="1" dxf="1">
    <nc r="E127">
      <v>7719030738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2" sId="1" odxf="1" dxf="1">
    <nc r="F127">
      <v>7724601087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3" sId="1" odxf="1" dxf="1" numFmtId="19">
    <nc r="G127">
      <v>45366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4" sId="1" odxf="1" dxf="1" numFmtId="23">
    <nc r="H127">
      <v>0.63263888888888886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5" sId="1" odxf="1" dxf="1" numFmtId="19">
    <nc r="I127">
      <v>45370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6" sId="1" odxf="1" dxf="1">
    <nc r="J127" t="inlineStr">
      <is>
        <t>63-Ф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7" sId="1" odxf="1" dxf="1">
    <nc r="K127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8" sId="1" odxf="1" dxf="1">
    <nc r="L127" t="inlineStr">
      <is>
        <t>Предоставленные документы содержат недостоверную информацию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2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59" sId="1" odxf="1" dxf="1" numFmtId="4">
    <nc r="N127">
      <v>252380.55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0" sId="1" odxf="1" dxf="1" numFmtId="4">
    <nc r="O127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1" sId="1" odxf="1" dxf="1" numFmtId="4">
    <nc r="P12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2" sId="1" odxf="1" dxf="1">
    <nc r="Q127">
      <f>P127/(N127-O127)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63" sId="1">
    <nc r="AB127" t="inlineStr">
      <is>
        <t>почтовое отправление</t>
      </is>
    </nc>
  </rcc>
  <rcc rId="1964" sId="1">
    <nc r="AD127" t="inlineStr">
      <is>
        <t>ЕПГУ</t>
      </is>
    </nc>
  </rcc>
  <rcc rId="1965" sId="1" odxf="1" dxf="1">
    <nc r="AG127" t="inlineStr">
      <is>
        <t>Отменен</t>
      </is>
    </nc>
    <odxf>
      <alignment horizontal="general" readingOrder="0"/>
    </odxf>
    <ndxf>
      <alignment horizontal="center" readingOrder="0"/>
    </ndxf>
  </rcc>
  <rcc rId="1966" sId="1" odxf="1" dxf="1">
    <nc r="AJ127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27" start="0" length="0">
    <dxf>
      <alignment wrapText="1" readingOrder="0"/>
    </dxf>
  </rfmt>
  <rcc rId="1967" sId="1" odxf="1" dxf="1">
    <nc r="A128">
      <v>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8" sId="1" odxf="1" dxf="1">
    <nc r="B128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9" sId="1" odxf="1" dxf="1">
    <nc r="C128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0" sId="1" odxf="1" dxf="1">
    <nc r="D128" t="inlineStr">
      <is>
        <t>ООО "МПЗ "МОСКВОРЕЦКИЙ"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1" sId="1" odxf="1" dxf="1">
    <nc r="E128">
      <v>7719041112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2" sId="1" odxf="1" dxf="1">
    <nc r="F128">
      <v>7724663372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3" sId="1" odxf="1" dxf="1" numFmtId="19">
    <nc r="G128">
      <v>45369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4" sId="1" odxf="1" dxf="1" numFmtId="23">
    <nc r="H128">
      <v>0.68541666666666667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5" sId="1" odxf="1" dxf="1" numFmtId="19">
    <nc r="I128">
      <v>45371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6" sId="1" odxf="1" dxf="1">
    <nc r="J128" t="inlineStr">
      <is>
        <t>66-Ф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7" sId="1" odxf="1" dxf="1">
    <nc r="K12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78" sId="1" odxf="1" dxf="1" numFmtId="4">
    <nc r="N128">
      <v>2944410.91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9" sId="1" odxf="1" dxf="1" numFmtId="4">
    <nc r="O128">
      <v>33419.4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0" sId="1" odxf="1" dxf="1" numFmtId="4">
    <nc r="P128">
      <v>582198.30000000005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1" sId="1" odxf="1" dxf="1">
    <nc r="Q128">
      <f>P128/(N128-O128)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82" sId="1">
    <nc r="AB128" t="inlineStr">
      <is>
        <t>почтовое отправление</t>
      </is>
    </nc>
  </rcc>
  <rcc rId="1983" sId="1">
    <nc r="AD128" t="inlineStr">
      <is>
        <t>ЕПГУ</t>
      </is>
    </nc>
  </rcc>
  <rcc rId="1984" sId="1" odxf="1" dxf="1">
    <nc r="AG128" t="inlineStr">
      <is>
        <t>Отменен</t>
      </is>
    </nc>
    <odxf>
      <alignment horizontal="general" readingOrder="0"/>
    </odxf>
    <ndxf>
      <alignment horizontal="center" readingOrder="0"/>
    </ndxf>
  </rcc>
  <rcc rId="1985" sId="1" odxf="1" dxf="1">
    <nc r="AJ128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28" start="0" length="0">
    <dxf>
      <alignment wrapText="1" readingOrder="0"/>
    </dxf>
  </rfmt>
  <rcc rId="1986" sId="1" odxf="1" dxf="1">
    <nc r="A129">
      <v>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7" sId="1" odxf="1" dxf="1">
    <nc r="B129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8" sId="1" odxf="1" dxf="1">
    <nc r="C129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9" sId="1" odxf="1" dxf="1">
    <nc r="D129" t="inlineStr">
      <is>
        <t>ООО "ТД "МОСКВОРЕЦКИЙ"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0" sId="1" odxf="1" dxf="1">
    <nc r="E129">
      <v>7719041387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1" sId="1" odxf="1" dxf="1">
    <nc r="F129">
      <v>7724665066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2" sId="1" odxf="1" dxf="1" numFmtId="19">
    <nc r="G129">
      <v>45369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3" sId="1" odxf="1" dxf="1" numFmtId="23">
    <nc r="H129">
      <v>0.68472222222222223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4" sId="1" odxf="1" dxf="1" numFmtId="19">
    <nc r="I129">
      <v>45371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5" sId="1" odxf="1" dxf="1">
    <nc r="J129" t="inlineStr">
      <is>
        <t>67-Ф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6" sId="1" odxf="1" dxf="1">
    <nc r="K12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2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997" sId="1" odxf="1" dxf="1" numFmtId="4">
    <nc r="N129">
      <v>357036.51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8" sId="1" odxf="1" dxf="1" numFmtId="4">
    <nc r="O129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9" sId="1" odxf="1" dxf="1" numFmtId="4">
    <nc r="P129">
      <v>71407.3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0" sId="1" odxf="1" dxf="1">
    <nc r="Q129">
      <f>P129/(N129-O129)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2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01" sId="1">
    <nc r="AB129" t="inlineStr">
      <is>
        <t>почтовое отправление</t>
      </is>
    </nc>
  </rcc>
  <rcc rId="2002" sId="1">
    <nc r="AD129" t="inlineStr">
      <is>
        <t>ЕПГУ</t>
      </is>
    </nc>
  </rcc>
  <rcc rId="2003" sId="1" odxf="1" dxf="1">
    <nc r="AG129" t="inlineStr">
      <is>
        <t>Отменен</t>
      </is>
    </nc>
    <odxf>
      <alignment horizontal="general" readingOrder="0"/>
    </odxf>
    <ndxf>
      <alignment horizontal="center" readingOrder="0"/>
    </ndxf>
  </rcc>
  <rcc rId="2004" sId="1" odxf="1" dxf="1">
    <nc r="AJ129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29" start="0" length="0">
    <dxf>
      <alignment wrapText="1" readingOrder="0"/>
    </dxf>
  </rfmt>
  <rcc rId="2005" sId="1" odxf="1" dxf="1">
    <nc r="A130">
      <v>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6" sId="1" odxf="1" dxf="1">
    <nc r="B130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7" sId="1" odxf="1" dxf="1">
    <nc r="C130" t="inlineStr">
      <is>
        <t>Горбунова В.Б.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8" sId="1" odxf="1" dxf="1">
    <nc r="D130" t="inlineStr">
      <is>
        <t>ООО "ТД "ВАЛФ-РУС"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9" sId="1" odxf="1" dxf="1">
    <nc r="E130">
      <v>3307033157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0" sId="1" odxf="1" dxf="1">
    <nc r="F130">
      <v>3328002188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1" sId="1" odxf="1" dxf="1" numFmtId="19">
    <nc r="G130">
      <v>45369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2" sId="1" odxf="1" dxf="1" numFmtId="23">
    <nc r="H130">
      <v>0.68402777777777779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3" sId="1" odxf="1" dxf="1" numFmtId="19">
    <nc r="I130">
      <v>45371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4" sId="1" odxf="1" dxf="1">
    <nc r="J130" t="inlineStr">
      <is>
        <t>70-Ф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5" sId="1" odxf="1" dxf="1">
    <nc r="K13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16" sId="1" odxf="1" dxf="1">
    <nc r="M130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7" sId="1" odxf="1" dxf="1" numFmtId="4">
    <nc r="N130">
      <v>108697.9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8" sId="1" odxf="1" dxf="1" numFmtId="4">
    <nc r="O130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9" sId="1" odxf="1" dxf="1" numFmtId="4">
    <nc r="P130">
      <v>21739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0" sId="1" odxf="1" dxf="1">
    <nc r="Q130">
      <f>P130/(N130-O130)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21" sId="1" odxf="1" dxf="1">
    <nc r="A131">
      <v>9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2" sId="1" odxf="1" dxf="1">
    <nc r="B131">
      <v>7719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3" sId="1" odxf="1" dxf="1">
    <nc r="C131" t="inlineStr">
      <is>
        <t>Мисевская И.К.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4" sId="1" odxf="1" dxf="1">
    <nc r="D131" t="inlineStr">
      <is>
        <t>"Совкомбанк Страхование" (АО)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5" sId="1" odxf="1" dxf="1">
    <nc r="E131">
      <v>7819000315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6" sId="1" odxf="1" dxf="1">
    <nc r="F131">
      <v>7812016906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7" sId="1" odxf="1" dxf="1" numFmtId="19">
    <nc r="G131">
      <v>45372</v>
    </nc>
    <odxf>
      <numFmt numFmtId="0" formatCode="General"/>
      <alignment horizontal="general" wrapText="0" readingOrder="0"/>
      <border outline="0">
        <left/>
        <right/>
        <top/>
        <bottom/>
      </border>
    </odxf>
    <ndxf>
      <numFmt numFmtId="19" formatCode="dd/mm/yyyy"/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8" sId="1" odxf="1" dxf="1" numFmtId="23">
    <nc r="H131">
      <v>0.68055555555555547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9" sId="1" odxf="1" dxf="1" numFmtId="19">
    <nc r="I131">
      <v>45376</v>
    </nc>
    <odxf>
      <numFmt numFmtId="0" formatCode="General"/>
      <alignment horizontal="general" wrapText="0" readingOrder="0"/>
      <border outline="0">
        <left/>
        <right/>
        <top/>
        <bottom/>
      </border>
    </odxf>
    <ndxf>
      <numFmt numFmtId="19" formatCode="dd/mm/yyyy"/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0" sId="1" odxf="1" dxf="1">
    <nc r="J131" t="inlineStr">
      <is>
        <t>99-Ф</t>
      </is>
    </nc>
    <odxf>
      <numFmt numFmtId="0" formatCode="General"/>
      <alignment wrapText="0" readingOrder="0"/>
      <border outline="0">
        <left/>
        <right/>
        <top/>
        <bottom/>
      </border>
    </odxf>
    <ndxf>
      <numFmt numFmtId="165" formatCode="#\-\ \Ф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1" sId="1" odxf="1" dxf="1">
    <nc r="K131" t="inlineStr">
      <is>
        <t>Отказ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2" sId="1" odxf="1" dxf="1">
    <nc r="L131" t="inlineStr">
      <is>
        <t>Предоставление неполного комплекта документов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3" sId="1" odxf="1" dxf="1">
    <nc r="M131" t="inlineStr">
      <is>
        <t>ЕПГУ</t>
      </is>
    </nc>
    <odxf>
      <alignment horizontal="general" wrapText="0" readingOrder="0"/>
      <border outline="0">
        <left/>
        <right/>
        <top/>
        <bottom/>
      </border>
    </odxf>
    <ndxf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4" sId="1" odxf="1" dxf="1" numFmtId="4">
    <nc r="N131">
      <v>2222956.96</v>
    </nc>
    <odxf>
      <numFmt numFmtId="0" formatCode="General"/>
      <alignment wrapText="0" readingOrder="0"/>
      <border outline="0">
        <left/>
        <right/>
        <top/>
        <bottom/>
      </border>
    </odxf>
    <ndxf>
      <numFmt numFmtId="4" formatCode="#,##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5" sId="1" odxf="1" dxf="1" numFmtId="4">
    <nc r="O131">
      <v>0</v>
    </nc>
    <odxf>
      <numFmt numFmtId="0" formatCode="General"/>
      <alignment wrapText="0" readingOrder="0"/>
      <border outline="0">
        <left/>
        <right/>
        <top/>
        <bottom/>
      </border>
    </odxf>
    <ndxf>
      <numFmt numFmtId="2" formatCode="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6" sId="1" odxf="1" dxf="1" numFmtId="4">
    <nc r="P131">
      <v>0</v>
    </nc>
    <odxf>
      <numFmt numFmtId="0" formatCode="General"/>
      <alignment wrapText="0" readingOrder="0"/>
      <border outline="0">
        <left/>
        <right/>
        <top/>
        <bottom/>
      </border>
    </odxf>
    <ndxf>
      <numFmt numFmtId="4" formatCode="#,##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7" sId="1" odxf="1" dxf="1">
    <nc r="Q131">
      <f>P131/(N131-O131)</f>
    </nc>
    <odxf>
      <numFmt numFmtId="0" formatCode="General"/>
      <alignment horizontal="general" wrapText="0" readingOrder="0"/>
      <border outline="0">
        <left/>
        <right/>
        <top/>
        <bottom/>
      </border>
    </odxf>
    <ndxf>
      <numFmt numFmtId="13" formatCode="0%"/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1" start="0" length="0">
    <dxf>
      <numFmt numFmtId="165" formatCode="#\-\ \Ф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1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B131" start="0" length="0">
    <dxf>
      <alignment wrapText="1" readingOrder="0"/>
    </dxf>
  </rfmt>
  <rfmt sheetId="1" sqref="AC131" start="0" length="0">
    <dxf>
      <alignment wrapText="1" readingOrder="0"/>
    </dxf>
  </rfmt>
  <rfmt sheetId="1" sqref="AD131" start="0" length="0">
    <dxf>
      <alignment wrapText="1" readingOrder="0"/>
    </dxf>
  </rfmt>
  <rfmt sheetId="1" sqref="AE131" start="0" length="0">
    <dxf>
      <alignment wrapText="1" readingOrder="0"/>
    </dxf>
  </rfmt>
  <rfmt sheetId="1" sqref="AF131" start="0" length="0">
    <dxf>
      <alignment wrapText="1" readingOrder="0"/>
    </dxf>
  </rfmt>
  <rfmt sheetId="1" sqref="AG131" start="0" length="0">
    <dxf>
      <alignment wrapText="1" readingOrder="0"/>
    </dxf>
  </rfmt>
  <rfmt sheetId="1" sqref="AH131" start="0" length="0">
    <dxf>
      <alignment wrapText="1" readingOrder="0"/>
    </dxf>
  </rfmt>
  <rfmt sheetId="1" sqref="AI131" start="0" length="0">
    <dxf>
      <alignment wrapText="1" readingOrder="0"/>
    </dxf>
  </rfmt>
  <rfmt sheetId="1" sqref="AJ131" start="0" length="0">
    <dxf>
      <alignment wrapText="1" readingOrder="0"/>
    </dxf>
  </rfmt>
  <rfmt sheetId="1" sqref="AK131" start="0" length="0">
    <dxf>
      <alignment wrapText="1" readingOrder="0"/>
    </dxf>
  </rfmt>
  <rfmt sheetId="1" sqref="AL131" start="0" length="0">
    <dxf>
      <alignment wrapText="1" readingOrder="0"/>
    </dxf>
  </rfmt>
  <rfmt sheetId="1" sqref="AM131" start="0" length="0">
    <dxf>
      <alignment wrapText="1" readingOrder="0"/>
    </dxf>
  </rfmt>
  <rfmt sheetId="1" sqref="A131:XFD131" start="0" length="0">
    <dxf>
      <alignment wrapText="1" readingOrder="0"/>
    </dxf>
  </rfmt>
  <rcc rId="2038" sId="1" odxf="1" dxf="1">
    <nc r="A132">
      <v>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9" sId="1" odxf="1" dxf="1">
    <nc r="B132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0" sId="1" odxf="1" dxf="1">
    <nc r="C132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1" sId="1" odxf="1" dxf="1">
    <nc r="D132" t="inlineStr">
      <is>
        <t>ООО "ПИОНЕР-СЕРВИС КОМ"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2" sId="1" odxf="1" dxf="1">
    <nc r="E132">
      <v>7719087446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3" sId="1" odxf="1" dxf="1">
    <nc r="F132">
      <v>9723058658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4" sId="1" odxf="1" dxf="1" numFmtId="19">
    <nc r="G132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5" sId="1" odxf="1" dxf="1" numFmtId="23">
    <nc r="H132">
      <v>0.65945601851851854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6" sId="1" odxf="1" dxf="1" numFmtId="19">
    <nc r="I132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7" sId="1" odxf="1" dxf="1">
    <nc r="J132" t="inlineStr">
      <is>
        <t>136-Ф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48" sId="1" odxf="1" dxf="1">
    <nc r="K13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49" sId="1" odxf="1" dxf="1">
    <nc r="M132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0" sId="1" odxf="1" dxf="1" numFmtId="4">
    <nc r="N132">
      <v>252782.92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1" sId="1" odxf="1" dxf="1" numFmtId="4">
    <nc r="O132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2" sId="1" odxf="1" dxf="1" numFmtId="4">
    <nc r="P132">
      <v>17305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3" sId="1" odxf="1" dxf="1">
    <nc r="Q132">
      <f>P132/(N132-O132)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54" sId="1" odxf="1" dxf="1">
    <nc r="A133">
      <v>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5" sId="1" odxf="1" dxf="1">
    <nc r="B133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6" sId="1" odxf="1" dxf="1">
    <nc r="C133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7" sId="1" odxf="1" dxf="1">
    <nc r="D133" t="inlineStr">
      <is>
        <t>ООО "ЛАЙФ-КОМ"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8" sId="1" odxf="1" dxf="1">
    <nc r="E133">
      <v>7727007881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59" sId="1" odxf="1" dxf="1">
    <nc r="F133">
      <v>7716948134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0" sId="1" odxf="1" dxf="1" numFmtId="19">
    <nc r="G133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1" sId="1" odxf="1" dxf="1" numFmtId="23">
    <nc r="H133">
      <v>0.72850694444444442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2" sId="1" odxf="1" dxf="1" numFmtId="19">
    <nc r="I133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3" sId="1" odxf="1" dxf="1">
    <nc r="J133" t="inlineStr">
      <is>
        <t>133-Ф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4" sId="1" odxf="1" dxf="1">
    <nc r="K13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65" sId="1" odxf="1" dxf="1">
    <nc r="M133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6" sId="1" odxf="1" dxf="1" numFmtId="4">
    <nc r="N133">
      <v>33082.6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7" sId="1" odxf="1" dxf="1" numFmtId="4">
    <nc r="O133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8" sId="1" odxf="1" dxf="1" numFmtId="4">
    <nc r="P133">
      <v>6615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69" sId="1" odxf="1" dxf="1" numFmtId="13">
    <nc r="Q133">
      <v>0.1323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70" sId="1" odxf="1" dxf="1">
    <nc r="A134">
      <v>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1" sId="1" odxf="1" dxf="1">
    <nc r="B134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2" sId="1" odxf="1" dxf="1">
    <nc r="C134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3" sId="1" odxf="1" dxf="1">
    <nc r="D134" t="inlineStr">
      <is>
        <t>ООО "ЛАЙФ-ВАРШАВСКАЯ"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4" sId="1" odxf="1" dxf="1">
    <nc r="E134">
      <v>7727007893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5" sId="1" odxf="1" dxf="1">
    <nc r="F134">
      <v>7716948159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6" sId="1" odxf="1" dxf="1" numFmtId="19">
    <nc r="G134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7" sId="1" odxf="1" dxf="1" numFmtId="23">
    <nc r="H134">
      <v>0.72731481481481486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8" sId="1" odxf="1" dxf="1" numFmtId="19">
    <nc r="I134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79" sId="1" odxf="1" dxf="1">
    <nc r="J134" t="inlineStr">
      <is>
        <t>138-Ф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0" sId="1" odxf="1" dxf="1">
    <nc r="K13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81" sId="1" odxf="1" dxf="1">
    <nc r="M134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2" sId="1" odxf="1" dxf="1" numFmtId="4">
    <nc r="N134">
      <v>129821.28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3" sId="1" odxf="1" dxf="1" numFmtId="4">
    <nc r="O134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4" sId="1" odxf="1" dxf="1" numFmtId="4">
    <nc r="P134">
      <v>15954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5" sId="1" odxf="1" dxf="1">
    <nc r="Q134">
      <f>P134/(N134-O134)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86" sId="1" odxf="1" dxf="1">
    <nc r="A135">
      <v>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7" sId="1" odxf="1" dxf="1">
    <nc r="B135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8" sId="1" odxf="1" dxf="1">
    <nc r="C135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89" sId="1" odxf="1" dxf="1">
    <nc r="D135" t="inlineStr">
      <is>
        <t>ООО "ЛАЙФ-БОТАНИЧЕСКИЙ САД"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0" sId="1" odxf="1" dxf="1">
    <nc r="E135">
      <v>7727007890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1" sId="1" odxf="1" dxf="1">
    <nc r="F135">
      <v>7716948141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2" sId="1" odxf="1" dxf="1" numFmtId="19">
    <nc r="G135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3" sId="1" odxf="1" dxf="1" numFmtId="23">
    <nc r="H135">
      <v>0.72658564814814808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4" sId="1" odxf="1" dxf="1" numFmtId="19">
    <nc r="I135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5" sId="1" odxf="1" dxf="1">
    <nc r="J135" t="inlineStr">
      <is>
        <t>132-Ф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6" sId="1" odxf="1" dxf="1">
    <nc r="K135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97" sId="1" odxf="1" dxf="1">
    <nc r="M135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8" sId="1" odxf="1" dxf="1" numFmtId="4">
    <nc r="N135">
      <v>74898.48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99" sId="1" odxf="1" dxf="1" numFmtId="4">
    <nc r="O135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0" sId="1" odxf="1" dxf="1" numFmtId="4">
    <nc r="P135">
      <v>5830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1" sId="1" odxf="1" dxf="1">
    <nc r="Q135">
      <f>P135/(N135-O135)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02" sId="1" odxf="1" dxf="1">
    <nc r="A136">
      <v>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3" sId="1" odxf="1" dxf="1">
    <nc r="B136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4" sId="1" odxf="1" dxf="1">
    <nc r="C136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5" sId="1" odxf="1" dxf="1">
    <nc r="D136" t="inlineStr">
      <is>
        <t>ЗАО "ГОРИЗОНТ"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6" sId="1" odxf="1" dxf="1">
    <nc r="E136">
      <v>7719000105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7" sId="1" odxf="1" dxf="1">
    <nc r="F136">
      <v>7705034876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8" sId="1" odxf="1" dxf="1" numFmtId="19">
    <nc r="G136">
      <v>45384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09" sId="1" odxf="1" dxf="1" numFmtId="23">
    <nc r="H136">
      <v>0.64180555555555552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0" sId="1" odxf="1" dxf="1" numFmtId="19">
    <nc r="I136">
      <v>45385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1" sId="1" odxf="1" dxf="1">
    <nc r="J136" t="inlineStr">
      <is>
        <t>159-Ф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2" sId="1" odxf="1" dxf="1">
    <nc r="K13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3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13" sId="1" odxf="1" dxf="1" numFmtId="4">
    <nc r="N136">
      <v>217926.8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4" sId="1" odxf="1" dxf="1" numFmtId="4">
    <nc r="O136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5" sId="1" odxf="1" dxf="1" numFmtId="4">
    <nc r="P136">
      <v>65378.04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6" sId="1" odxf="1" dxf="1">
    <nc r="Q136">
      <f>P136/(N136-O136)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17" sId="1" odxf="1" dxf="1">
    <nc r="A137">
      <v>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8" sId="1" odxf="1" dxf="1">
    <nc r="B137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19" sId="1" odxf="1" dxf="1">
    <nc r="C137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0" sId="1" odxf="1" dxf="1">
    <nc r="D137" t="inlineStr">
      <is>
        <t>ООО "ГЛТ МОСКВА"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1" sId="1" odxf="1" dxf="1">
    <nc r="E137">
      <v>7719068022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2" sId="1" odxf="1" dxf="1">
    <nc r="F137">
      <v>7727297766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3" sId="1" odxf="1" dxf="1" numFmtId="19">
    <nc r="G137">
      <v>45384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4" sId="1" odxf="1" dxf="1" numFmtId="23">
    <nc r="H137">
      <v>0.64240740740740743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5" sId="1" odxf="1" dxf="1" numFmtId="19">
    <nc r="I137">
      <v>45385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6" sId="1" odxf="1" dxf="1">
    <nc r="J137" t="inlineStr">
      <is>
        <t>160-Ф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7" sId="1" odxf="1" dxf="1">
    <nc r="K137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3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28" sId="1" odxf="1" dxf="1" numFmtId="4">
    <nc r="N137">
      <v>2916686.76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29" sId="1" odxf="1" dxf="1" numFmtId="4">
    <nc r="O137">
      <v>749767.3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0" sId="1" odxf="1" dxf="1" numFmtId="4">
    <nc r="P137">
      <v>433251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1" sId="1" odxf="1" dxf="1">
    <nc r="Q137">
      <f>P137/(N137-O137)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32" sId="1">
    <nc r="AB137" t="inlineStr">
      <is>
        <t>почтовое отправление</t>
      </is>
    </nc>
  </rcc>
  <rcc rId="2133" sId="1">
    <nc r="AD137" t="inlineStr">
      <is>
        <t>ЕПГУ</t>
      </is>
    </nc>
  </rcc>
  <rcc rId="2134" sId="1" odxf="1" dxf="1">
    <nc r="AG137" t="inlineStr">
      <is>
        <t>Отменен</t>
      </is>
    </nc>
    <odxf>
      <alignment horizontal="general" readingOrder="0"/>
    </odxf>
    <ndxf>
      <alignment horizontal="center" readingOrder="0"/>
    </ndxf>
  </rcc>
  <rcc rId="2135" sId="1" odxf="1" dxf="1">
    <nc r="AJ137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37" start="0" length="0">
    <dxf>
      <alignment wrapText="1" readingOrder="0"/>
    </dxf>
  </rfmt>
  <rcc rId="2136" sId="1" odxf="1" dxf="1">
    <nc r="A138">
      <v>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7" sId="1" odxf="1" dxf="1">
    <nc r="B138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8" sId="1" odxf="1" dxf="1">
    <nc r="C138" t="inlineStr">
      <is>
        <t>Горбунова В.Б.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39" sId="1" odxf="1" dxf="1">
    <nc r="D138" t="inlineStr">
      <is>
        <t>ЗАО ФИРМА "ЧЕРЕМУШКИ"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0" sId="1" odxf="1" dxf="1">
    <nc r="E138">
      <v>7719000072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1" sId="1" odxf="1" dxf="1">
    <nc r="F138">
      <v>7727081943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2" sId="1" odxf="1" dxf="1" numFmtId="19">
    <nc r="G138">
      <v>45384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3" sId="1" odxf="1" dxf="1">
    <nc r="H138" t="inlineStr">
      <is>
        <t>15.25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4" sId="1" odxf="1" dxf="1" numFmtId="19">
    <nc r="I138">
      <v>45385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5" sId="1" odxf="1" dxf="1">
    <nc r="J138" t="inlineStr">
      <is>
        <t>158-Ф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6" sId="1" odxf="1" dxf="1">
    <nc r="K13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3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47" sId="1" odxf="1" dxf="1" numFmtId="4">
    <nc r="N138">
      <v>894802.26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8" sId="1" odxf="1" dxf="1" numFmtId="4">
    <nc r="O138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49" sId="1" odxf="1" dxf="1" numFmtId="4">
    <nc r="P138">
      <v>178960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0" sId="1" odxf="1" dxf="1">
    <nc r="Q138">
      <f>P138/(N138-O138)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51" sId="1" odxf="1" dxf="1">
    <nc r="A139">
      <v>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2" sId="1" odxf="1" dxf="1">
    <nc r="B139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3" sId="1" odxf="1" dxf="1">
    <nc r="C139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4" sId="1" odxf="1" dxf="1">
    <nc r="D139" t="inlineStr">
      <is>
        <t>ГБУ ЦД "ЛИЧНОСТЬ"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5" sId="1" odxf="1" dxf="1">
    <nc r="E139">
      <v>7719030738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6" sId="1" odxf="1" dxf="1">
    <nc r="F139">
      <v>7724601087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7" sId="1" odxf="1" dxf="1" numFmtId="19">
    <nc r="G139">
      <v>45386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8" sId="1" odxf="1" dxf="1" numFmtId="23">
    <nc r="H139">
      <v>0.73729166666666668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59" sId="1" odxf="1" dxf="1" numFmtId="19">
    <nc r="I139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0" sId="1" odxf="1" dxf="1">
    <nc r="J139" t="inlineStr">
      <is>
        <t>185-Ф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1" sId="1" odxf="1" dxf="1">
    <nc r="K13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3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62" sId="1" odxf="1" dxf="1" numFmtId="4">
    <nc r="N139">
      <v>252380.55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3" sId="1" odxf="1" dxf="1" numFmtId="4">
    <nc r="O139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4" sId="1" odxf="1" dxf="1" numFmtId="4">
    <nc r="P139">
      <v>50476.11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5" sId="1" odxf="1" dxf="1">
    <nc r="Q139">
      <f>P139/(N139-O139)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3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66" sId="1">
    <nc r="AB139" t="inlineStr">
      <is>
        <t>почтовое отправление</t>
      </is>
    </nc>
  </rcc>
  <rcc rId="2167" sId="1">
    <nc r="AD139" t="inlineStr">
      <is>
        <t>ЕПГУ</t>
      </is>
    </nc>
  </rcc>
  <rcc rId="2168" sId="1" odxf="1" dxf="1">
    <nc r="AG139" t="inlineStr">
      <is>
        <t>Отменен</t>
      </is>
    </nc>
    <odxf>
      <alignment horizontal="general" readingOrder="0"/>
    </odxf>
    <ndxf>
      <alignment horizontal="center" readingOrder="0"/>
    </ndxf>
  </rcc>
  <rcc rId="2169" sId="1" odxf="1" dxf="1">
    <nc r="AJ139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39" start="0" length="0">
    <dxf>
      <alignment wrapText="1" readingOrder="0"/>
    </dxf>
  </rfmt>
  <rcc rId="2170" sId="1" odxf="1" dxf="1">
    <nc r="A140">
      <v>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1" sId="1" odxf="1" dxf="1">
    <nc r="B140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" sId="1" odxf="1" dxf="1">
    <nc r="C140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3" sId="1" odxf="1" dxf="1">
    <nc r="D140" t="inlineStr">
      <is>
        <t>ООО "АЙТИ КАПИТАЛ КОРП"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4" sId="1" odxf="1" dxf="1">
    <nc r="E140">
      <v>7717055672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5" sId="1" odxf="1" dxf="1">
    <nc r="F140">
      <v>7717777509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6" sId="1" odxf="1" dxf="1" numFmtId="19">
    <nc r="G140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7" sId="1" odxf="1" dxf="1" numFmtId="23">
    <nc r="H140">
      <v>0.60636574074074068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8" sId="1" odxf="1" dxf="1" numFmtId="19">
    <nc r="I140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9" sId="1" odxf="1" dxf="1">
    <nc r="J140" t="inlineStr">
      <is>
        <t>191-Ф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0" sId="1" odxf="1" dxf="1">
    <nc r="K14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81" sId="1" odxf="1" dxf="1" numFmtId="4">
    <nc r="N140">
      <v>279838.86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2" sId="1" odxf="1" dxf="1" numFmtId="4">
    <nc r="O140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3" sId="1" odxf="1" dxf="1" numFmtId="4">
    <nc r="P140">
      <v>27600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4" sId="1" odxf="1" dxf="1">
    <nc r="Q140">
      <f>P140/(N140-O140)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85" sId="1" odxf="1" dxf="1">
    <nc r="A141">
      <v>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6" sId="1" odxf="1" dxf="1">
    <nc r="B141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7" sId="1" odxf="1" dxf="1">
    <nc r="C141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8" sId="1" odxf="1" dxf="1">
    <nc r="D141" t="inlineStr">
      <is>
        <t>ООО "ИЦ "ОБЪЕДИНЕННЫЕ ВОДНЫЕ ТЕХНОЛОГИИ"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89" sId="1" odxf="1" dxf="1">
    <nc r="E141">
      <v>7717057645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0" sId="1" odxf="1" dxf="1">
    <nc r="F141">
      <v>7733897384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1" sId="1" odxf="1" dxf="1" numFmtId="19">
    <nc r="G141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2" sId="1" odxf="1" dxf="1" numFmtId="23">
    <nc r="H141">
      <v>0.67802083333333341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3" sId="1" odxf="1" dxf="1" numFmtId="19">
    <nc r="I141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4" sId="1" odxf="1" dxf="1">
    <nc r="J141" t="inlineStr">
      <is>
        <t>207-Ф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5" sId="1" odxf="1" dxf="1">
    <nc r="K14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196" sId="1" odxf="1" dxf="1" numFmtId="4">
    <nc r="N141">
      <v>184488.47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7" sId="1" odxf="1" dxf="1" numFmtId="4">
    <nc r="O141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8" sId="1" odxf="1" dxf="1" numFmtId="4">
    <nc r="P141">
      <v>54600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99" sId="1" odxf="1" dxf="1">
    <nc r="Q141">
      <f>P141/(N141-O141)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00" sId="1" odxf="1" dxf="1">
    <nc r="A142">
      <v>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1" sId="1" odxf="1" dxf="1">
    <nc r="B142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2" sId="1" odxf="1" dxf="1">
    <nc r="C142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3" sId="1" odxf="1" dxf="1">
    <nc r="D142" t="inlineStr">
      <is>
        <t>ООО "РТА РОУД"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4" sId="1" odxf="1" dxf="1">
    <nc r="E142">
      <v>5043007511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5" sId="1" odxf="1" dxf="1">
    <nc r="F142">
      <v>5047087239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6" sId="1" odxf="1" dxf="1" numFmtId="19">
    <nc r="G142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7" sId="1" odxf="1" dxf="1" numFmtId="23">
    <nc r="H142">
      <v>0.67266203703703698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8" sId="1" odxf="1" dxf="1" numFmtId="19">
    <nc r="I142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09" sId="1" odxf="1" dxf="1">
    <nc r="J142" t="inlineStr">
      <is>
        <t>219-Ф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0" sId="1" odxf="1" dxf="1">
    <nc r="K14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1" sId="1" odxf="1" dxf="1" numFmtId="4">
    <nc r="N142">
      <v>998307.9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2" sId="1" odxf="1" dxf="1" numFmtId="4">
    <nc r="O142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3" sId="1" odxf="1" dxf="1" numFmtId="4">
    <nc r="P142">
      <v>37224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4" sId="1" odxf="1" dxf="1">
    <nc r="Q142">
      <f>P142/(N142-O142)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15" sId="1" odxf="1" dxf="1">
    <nc r="A143">
      <v>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6" sId="1" odxf="1" dxf="1">
    <nc r="B143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7" sId="1" odxf="1" dxf="1">
    <nc r="C143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8" sId="1" odxf="1" dxf="1">
    <nc r="D143" t="inlineStr">
      <is>
        <t>ООО "АЛДЭКС"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19" sId="1" odxf="1" dxf="1">
    <nc r="E143">
      <v>7719079040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0" sId="1" odxf="1" dxf="1">
    <nc r="F143">
      <v>9723036485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1" sId="1" odxf="1" dxf="1" numFmtId="19">
    <nc r="G143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2" sId="1" odxf="1" dxf="1" numFmtId="23">
    <nc r="H143">
      <v>0.68945601851851857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3" sId="1" odxf="1" dxf="1" numFmtId="19">
    <nc r="I143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4" sId="1" odxf="1" dxf="1">
    <nc r="J143" t="inlineStr">
      <is>
        <t>218-Ф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5" sId="1" odxf="1" dxf="1">
    <nc r="K14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26" sId="1" odxf="1" dxf="1" numFmtId="4">
    <nc r="N143">
      <v>402016.28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7" sId="1" odxf="1" dxf="1" numFmtId="4">
    <nc r="O143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8" sId="1" odxf="1" dxf="1" numFmtId="4">
    <nc r="P143">
      <v>80403.259999999995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29" sId="1" odxf="1" dxf="1">
    <nc r="Q143">
      <f>P143/(N143-O143)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30" sId="1" odxf="1" dxf="1">
    <nc r="A144">
      <v>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1" sId="1" odxf="1" dxf="1">
    <nc r="B144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2" sId="1" odxf="1" dxf="1">
    <nc r="C144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3" sId="1" odxf="1" dxf="1">
    <nc r="D144" t="inlineStr">
      <is>
        <t>"Совкомбанк Страхование" (АО)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4" sId="1" odxf="1" dxf="1">
    <nc r="E144">
      <v>7819000315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5" sId="1" odxf="1" dxf="1">
    <nc r="F144">
      <v>7812016906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6" sId="1" odxf="1" dxf="1" numFmtId="19">
    <nc r="G144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7" sId="1" odxf="1" dxf="1" numFmtId="23">
    <nc r="H144">
      <v>0.61788194444444444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8" sId="1" odxf="1" dxf="1" numFmtId="19">
    <nc r="I144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39" sId="1" odxf="1" dxf="1">
    <nc r="J144" t="inlineStr">
      <is>
        <t>249-Ф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0" sId="1" odxf="1" dxf="1">
    <nc r="K14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41" sId="1" odxf="1" dxf="1" numFmtId="4">
    <nc r="N144">
      <v>2222956.96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2" sId="1" odxf="1" dxf="1" numFmtId="4">
    <nc r="O144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3" sId="1" odxf="1" dxf="1" numFmtId="4">
    <nc r="P144">
      <v>140800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4" sId="1" odxf="1" dxf="1">
    <nc r="Q144">
      <f>P144/(N144-O144)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45" sId="1" odxf="1" dxf="1">
    <nc r="A145">
      <v>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6" sId="1" odxf="1" dxf="1">
    <nc r="B145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7" sId="1" odxf="1" dxf="1">
    <nc r="C145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8" sId="1" odxf="1" dxf="1">
    <nc r="D145" t="inlineStr">
      <is>
        <t>АО "ЭЛЕКТРОЦЕНТРОНАЛАДКА"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49" sId="1" odxf="1" dxf="1">
    <nc r="E145">
      <v>7722000144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0" sId="1" odxf="1" dxf="1">
    <nc r="F145">
      <v>7730035496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1" sId="1" odxf="1" dxf="1" numFmtId="19">
    <nc r="G145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2" sId="1" odxf="1" dxf="1" numFmtId="23">
    <nc r="H145">
      <v>0.64460648148148147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3" sId="1" odxf="1" dxf="1" numFmtId="19">
    <nc r="I145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4" sId="1" odxf="1" dxf="1">
    <nc r="J145" t="inlineStr">
      <is>
        <t>259-Ф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5" sId="1" odxf="1" dxf="1">
    <nc r="K145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56" sId="1" odxf="1" dxf="1" numFmtId="4">
    <nc r="N145">
      <v>351376.06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7" sId="1" odxf="1" dxf="1" numFmtId="4">
    <nc r="O145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8" sId="1" odxf="1" dxf="1" numFmtId="4">
    <nc r="P145">
      <v>70275.210000000006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59" sId="1" odxf="1" dxf="1">
    <nc r="Q145">
      <f>P145/(N145-O145)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60" sId="1" odxf="1" dxf="1">
    <nc r="A146">
      <v>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1" sId="1" odxf="1" dxf="1">
    <nc r="B146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2" sId="1" odxf="1" dxf="1">
    <nc r="C146" t="inlineStr">
      <is>
        <t>Горбунова В.Б.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3" sId="1" odxf="1" dxf="1">
    <nc r="D146" t="inlineStr">
      <is>
        <t>ООО "СОЮЗРЕЗЕРВ"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4" sId="1" odxf="1" dxf="1">
    <nc r="E146">
      <v>7739057128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5" sId="1" odxf="1" dxf="1">
    <nc r="F146">
      <v>7720852017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6" sId="1" odxf="1" dxf="1" numFmtId="19">
    <nc r="G146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7" sId="1" odxf="1" dxf="1">
    <nc r="H146" t="inlineStr">
      <is>
        <t>12.00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4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4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68" sId="1" odxf="1" dxf="1">
    <nc r="N146">
      <v>548441.68000000005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69" sId="1" odxf="1" dxf="1" numFmtId="4">
    <nc r="O146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0" sId="1" odxf="1" dxf="1" numFmtId="4">
    <nc r="P146">
      <v>109688.34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1" sId="1" odxf="1" dxf="1">
    <nc r="Q146">
      <f>P146/(N146-O146)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72" sId="1">
    <nc r="AB146" t="inlineStr">
      <is>
        <t>почтовое отправление</t>
      </is>
    </nc>
  </rcc>
  <rcc rId="2273" sId="1" odxf="1" dxf="1">
    <nc r="A147">
      <v>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4" sId="1" odxf="1" dxf="1">
    <nc r="B147">
      <v>7719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5" sId="1" odxf="1" dxf="1">
    <nc r="C147" t="inlineStr">
      <is>
        <t>Горелкина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6" sId="1" odxf="1" dxf="1">
    <nc r="D147" t="inlineStr">
      <is>
        <t>ООО "ГРЮТ"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7" sId="1" odxf="1" dxf="1">
    <nc r="E147">
      <v>7719035075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8" sId="1" odxf="1" dxf="1">
    <nc r="F147">
      <v>7724628410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79" sId="1" odxf="1" dxf="1" numFmtId="19">
    <nc r="G147">
      <v>45398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0" sId="1" odxf="1" dxf="1" numFmtId="23">
    <nc r="H147">
      <v>0.64478009259259261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1" sId="1" odxf="1" dxf="1" numFmtId="19">
    <nc r="I147">
      <v>45400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2" sId="1" odxf="1" dxf="1">
    <nc r="J147" t="inlineStr">
      <is>
        <t>338-Ф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3" sId="1" odxf="1" dxf="1">
    <nc r="K147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4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284" sId="1" odxf="1" dxf="1" numFmtId="4">
    <nc r="N147">
      <v>30592.1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5" sId="1" odxf="1" dxf="1" numFmtId="4">
    <nc r="O147">
      <v>0</v>
    </nc>
    <odxf>
      <numFmt numFmtId="0" formatCode="General"/>
      <border outline="0">
        <left/>
        <right/>
        <top/>
        <bottom/>
      </border>
    </odxf>
    <n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6" sId="1" odxf="1" dxf="1" numFmtId="4">
    <nc r="P147">
      <v>6118.42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87" sId="1" odxf="1" dxf="1">
    <nc r="Q147">
      <f>P147/(N147-O147)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cv guid="{B49A2AC6-975D-4C93-9EFA-35CDB0825E07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12" sId="1">
    <nc r="B165">
      <v>7720</v>
    </nc>
  </rcc>
  <rcc rId="11513" sId="1">
    <nc r="C165" t="inlineStr">
      <is>
        <t>Плохова</t>
      </is>
    </nc>
  </rcc>
  <rcc rId="11514" sId="1">
    <nc r="D165" t="inlineStr">
      <is>
        <t>ООО "Кабельщик М"</t>
      </is>
    </nc>
  </rcc>
  <rcc rId="11515" sId="1">
    <nc r="E165">
      <v>5023008293</v>
    </nc>
  </rcc>
  <rcc rId="11516" sId="1">
    <nc r="F165">
      <v>5017089165</v>
    </nc>
  </rcc>
  <rcc rId="11517" sId="1" odxf="1" dxf="1" numFmtId="19">
    <nc r="G165">
      <v>45366</v>
    </nc>
    <odxf>
      <alignment horizontal="center" readingOrder="0"/>
    </odxf>
    <ndxf>
      <alignment horizontal="general" readingOrder="0"/>
    </ndxf>
  </rcc>
  <rcc rId="11518" sId="1">
    <nc r="H165" t="inlineStr">
      <is>
        <t>15.15</t>
      </is>
    </nc>
  </rcc>
  <rcc rId="11519" sId="1" numFmtId="19">
    <nc r="I165">
      <v>45371</v>
    </nc>
  </rcc>
  <rcc rId="11520" sId="1" numFmtId="4">
    <nc r="J165">
      <v>68</v>
    </nc>
  </rcc>
  <rcc rId="11521" sId="1">
    <nc r="K165" t="inlineStr">
      <is>
        <t>Отказ</t>
      </is>
    </nc>
  </rcc>
  <rcc rId="11522" sId="1" odxf="1" dxf="1">
    <nc r="L165" t="inlineStr">
      <is>
        <t>Предоставление неполного комплекта документов</t>
      </is>
    </nc>
    <odxf>
      <alignment horizontal="general" readingOrder="0"/>
    </odxf>
    <ndxf>
      <alignment horizontal="left" readingOrder="0"/>
    </ndxf>
  </rcc>
  <rcc rId="11523" sId="1">
    <nc r="M165" t="inlineStr">
      <is>
        <t>ЕПГУ</t>
      </is>
    </nc>
  </rcc>
  <rcc rId="11524" sId="1" numFmtId="4">
    <nc r="N165">
      <v>326100.61</v>
    </nc>
  </rcc>
  <rcc rId="11525" sId="1" odxf="1" dxf="1" numFmtId="4">
    <nc r="O165">
      <v>0</v>
    </nc>
    <odxf>
      <alignment horizontal="right" readingOrder="0"/>
    </odxf>
    <ndxf>
      <alignment horizontal="general" readingOrder="0"/>
    </ndxf>
  </rcc>
  <rcc rId="11526" sId="1" numFmtId="4">
    <nc r="P165">
      <v>0</v>
    </nc>
  </rcc>
  <rcc rId="11527" sId="1">
    <nc r="Q165">
      <f>P165/(N165-O165)</f>
    </nc>
  </rcc>
  <rfmt sheetId="1" sqref="R165" start="0" length="0">
    <dxf>
      <alignment horizontal="general" readingOrder="0"/>
    </dxf>
  </rfmt>
  <rcc rId="11528" sId="1">
    <nc r="B166">
      <v>7720</v>
    </nc>
  </rcc>
  <rcc rId="11529" sId="1">
    <nc r="C166" t="inlineStr">
      <is>
        <t>Прошкина</t>
      </is>
    </nc>
  </rcc>
  <rcc rId="11530" sId="1">
    <nc r="D166" t="inlineStr">
      <is>
        <t>ЧУДПО "ИЦО"</t>
      </is>
    </nc>
  </rcc>
  <rcc rId="11531" sId="1">
    <nc r="E166">
      <v>7731102755</v>
    </nc>
  </rcc>
  <rcc rId="11532" sId="1">
    <nc r="F166">
      <v>7701023168</v>
    </nc>
  </rcc>
  <rcc rId="11533" sId="1" odxf="1" dxf="1" numFmtId="19">
    <nc r="G166">
      <v>45370</v>
    </nc>
    <odxf>
      <alignment horizontal="center" readingOrder="0"/>
    </odxf>
    <ndxf>
      <alignment horizontal="general" readingOrder="0"/>
    </ndxf>
  </rcc>
  <rcc rId="11534" sId="1" numFmtId="23">
    <nc r="H166">
      <v>0.61805555555555558</v>
    </nc>
  </rcc>
  <rcc rId="11535" sId="1" numFmtId="19">
    <nc r="I166">
      <v>45376</v>
    </nc>
  </rcc>
  <rcc rId="11536" sId="1" numFmtId="4">
    <nc r="J166">
      <v>97</v>
    </nc>
  </rcc>
  <rcc rId="11537" sId="1">
    <nc r="K166" t="inlineStr">
      <is>
        <t>Отказ</t>
      </is>
    </nc>
  </rcc>
  <rcc rId="11538" sId="1" odxf="1" dxf="1">
    <nc r="L166" t="inlineStr">
      <is>
        <t>Предоставление неполного комплекта документов</t>
      </is>
    </nc>
    <odxf>
      <alignment horizontal="general" readingOrder="0"/>
    </odxf>
    <ndxf>
      <alignment horizontal="left" readingOrder="0"/>
    </ndxf>
  </rcc>
  <rcc rId="11539" sId="1" numFmtId="4">
    <nc r="N166">
      <v>49322.54</v>
    </nc>
  </rcc>
  <rcc rId="11540" sId="1" odxf="1" dxf="1" numFmtId="4">
    <nc r="O166">
      <v>0</v>
    </nc>
    <odxf>
      <alignment horizontal="right" readingOrder="0"/>
    </odxf>
    <ndxf>
      <alignment horizontal="general" readingOrder="0"/>
    </ndxf>
  </rcc>
  <rcc rId="11541" sId="1" numFmtId="4">
    <nc r="P166">
      <v>0</v>
    </nc>
  </rcc>
  <rcc rId="11542" sId="1">
    <nc r="Q166">
      <f>P166/(N166-O166)</f>
    </nc>
  </rcc>
  <rfmt sheetId="1" sqref="R166" start="0" length="0">
    <dxf>
      <alignment horizontal="general" readingOrder="0"/>
    </dxf>
  </rfmt>
  <rcc rId="11543" sId="1">
    <nc r="B167">
      <v>7720</v>
    </nc>
  </rcc>
  <rcc rId="11544" sId="1">
    <nc r="C167" t="inlineStr">
      <is>
        <t>Плохова</t>
      </is>
    </nc>
  </rcc>
  <rcc rId="11545" sId="1">
    <nc r="D167" t="inlineStr">
      <is>
        <t>ООО "Кабельщик М"</t>
      </is>
    </nc>
  </rcc>
  <rcc rId="11546" sId="1">
    <nc r="E167">
      <v>5023008293</v>
    </nc>
  </rcc>
  <rcc rId="11547" sId="1">
    <nc r="F167">
      <v>5017089165</v>
    </nc>
  </rcc>
  <rcc rId="11548" sId="1" odxf="1" dxf="1" numFmtId="19">
    <nc r="G167">
      <v>45373</v>
    </nc>
    <odxf>
      <alignment horizontal="center" readingOrder="0"/>
    </odxf>
    <ndxf>
      <alignment horizontal="general" readingOrder="0"/>
    </ndxf>
  </rcc>
  <rcc rId="11549" sId="1" numFmtId="23">
    <nc r="H167">
      <v>0.46527777777777773</v>
    </nc>
  </rcc>
  <rcc rId="11550" sId="1" numFmtId="19">
    <nc r="I167">
      <v>45376</v>
    </nc>
  </rcc>
  <rcc rId="11551" sId="1" numFmtId="4">
    <nc r="J167">
      <v>98</v>
    </nc>
  </rcc>
  <rcc rId="11552" sId="1">
    <nc r="K167" t="inlineStr">
      <is>
        <t>Отказ</t>
      </is>
    </nc>
  </rcc>
  <rcc rId="11553" sId="1" odxf="1" dxf="1">
    <nc r="L167" t="inlineStr">
      <is>
        <t>Предоставление неполного комплекта документов</t>
      </is>
    </nc>
    <odxf>
      <alignment horizontal="general" readingOrder="0"/>
    </odxf>
    <ndxf>
      <alignment horizontal="left" readingOrder="0"/>
    </ndxf>
  </rcc>
  <rcc rId="11554" sId="1">
    <nc r="M167" t="inlineStr">
      <is>
        <t>ЕПГУ</t>
      </is>
    </nc>
  </rcc>
  <rcc rId="11555" sId="1" numFmtId="4">
    <nc r="N167">
      <v>326100.61</v>
    </nc>
  </rcc>
  <rcc rId="11556" sId="1" odxf="1" dxf="1" numFmtId="4">
    <nc r="O167">
      <v>0</v>
    </nc>
    <odxf>
      <alignment horizontal="right" readingOrder="0"/>
    </odxf>
    <ndxf>
      <alignment horizontal="general" readingOrder="0"/>
    </ndxf>
  </rcc>
  <rcc rId="11557" sId="1" numFmtId="4">
    <nc r="P167">
      <v>0</v>
    </nc>
  </rcc>
  <rcc rId="11558" sId="1">
    <nc r="Q167">
      <f>P167/(N167-O167)</f>
    </nc>
  </rcc>
  <rfmt sheetId="1" sqref="R167" start="0" length="0">
    <dxf>
      <alignment horizontal="general" readingOrder="0"/>
    </dxf>
  </rfmt>
  <rcc rId="11559" sId="1">
    <nc r="B168">
      <v>7720</v>
    </nc>
  </rcc>
  <rcc rId="11560" sId="1">
    <nc r="C168" t="inlineStr">
      <is>
        <t>Плохова</t>
      </is>
    </nc>
  </rcc>
  <rcc rId="11561" sId="1">
    <nc r="D168" t="inlineStr">
      <is>
        <t>ООО "Кабельщик М"</t>
      </is>
    </nc>
  </rcc>
  <rcc rId="11562" sId="1">
    <nc r="E168">
      <v>5023008293</v>
    </nc>
  </rcc>
  <rcc rId="11563" sId="1">
    <nc r="F168">
      <v>5017089165</v>
    </nc>
  </rcc>
  <rcc rId="11564" sId="1" odxf="1" dxf="1" numFmtId="19">
    <nc r="G168">
      <v>45376</v>
    </nc>
    <odxf>
      <alignment horizontal="center" readingOrder="0"/>
    </odxf>
    <ndxf>
      <alignment horizontal="general" readingOrder="0"/>
    </ndxf>
  </rcc>
  <rcc rId="11565" sId="1" numFmtId="23">
    <nc r="H168">
      <v>0.4513888888888889</v>
    </nc>
  </rcc>
  <rcc rId="11566" sId="1" numFmtId="19">
    <nc r="I168">
      <v>45379</v>
    </nc>
  </rcc>
  <rcc rId="11567" sId="1" numFmtId="4">
    <nc r="J168">
      <v>115</v>
    </nc>
  </rcc>
  <rcc rId="11568" sId="1">
    <nc r="K168" t="inlineStr">
      <is>
        <t>Отказ</t>
      </is>
    </nc>
  </rcc>
  <rcc rId="11569" sId="1" odxf="1" dxf="1">
    <nc r="L168" t="inlineStr">
      <is>
        <t>Предоставление неполного комплекта документов</t>
      </is>
    </nc>
    <odxf>
      <alignment horizontal="general" readingOrder="0"/>
    </odxf>
    <ndxf>
      <alignment horizontal="left" readingOrder="0"/>
    </ndxf>
  </rcc>
  <rcc rId="11570" sId="1">
    <nc r="M168" t="inlineStr">
      <is>
        <t>ЕПГУ</t>
      </is>
    </nc>
  </rcc>
  <rcc rId="11571" sId="1" numFmtId="4">
    <nc r="N168">
      <v>326100.61</v>
    </nc>
  </rcc>
  <rcc rId="11572" sId="1" odxf="1" dxf="1" numFmtId="4">
    <nc r="O168">
      <v>0</v>
    </nc>
    <odxf>
      <alignment horizontal="right" readingOrder="0"/>
    </odxf>
    <ndxf>
      <alignment horizontal="general" readingOrder="0"/>
    </ndxf>
  </rcc>
  <rcc rId="11573" sId="1" numFmtId="4">
    <nc r="P168">
      <v>0</v>
    </nc>
  </rcc>
  <rcc rId="11574" sId="1">
    <nc r="Q168">
      <f>P168/(N168-O168)</f>
    </nc>
  </rcc>
  <rfmt sheetId="1" sqref="R168" start="0" length="0">
    <dxf>
      <alignment horizontal="general" readingOrder="0"/>
    </dxf>
  </rfmt>
  <rcc rId="11575" sId="1">
    <nc r="B169">
      <v>7720</v>
    </nc>
  </rcc>
  <rcc rId="11576" sId="1">
    <nc r="C169" t="inlineStr">
      <is>
        <t>Плохова</t>
      </is>
    </nc>
  </rcc>
  <rcc rId="11577" sId="1">
    <nc r="D169" t="inlineStr">
      <is>
        <t>ООО "Кабельщик М"</t>
      </is>
    </nc>
  </rcc>
  <rcc rId="11578" sId="1">
    <nc r="E169">
      <v>5023008293</v>
    </nc>
  </rcc>
  <rcc rId="11579" sId="1">
    <nc r="F169">
      <v>5017089165</v>
    </nc>
  </rcc>
  <rcc rId="11580" sId="1" odxf="1" dxf="1" numFmtId="19">
    <nc r="G169">
      <v>45376</v>
    </nc>
    <odxf>
      <alignment horizontal="center" readingOrder="0"/>
    </odxf>
    <ndxf>
      <alignment horizontal="general" readingOrder="0"/>
    </ndxf>
  </rcc>
  <rcc rId="11581" sId="1" numFmtId="23">
    <nc r="H169">
      <v>0.73611111111111116</v>
    </nc>
  </rcc>
  <rcc rId="11582" sId="1" numFmtId="19">
    <nc r="I169">
      <v>45385</v>
    </nc>
  </rcc>
  <rcc rId="11583" sId="1" numFmtId="4">
    <nc r="J169">
      <v>156</v>
    </nc>
  </rcc>
  <rcc rId="11584" sId="1">
    <nc r="K169" t="inlineStr">
      <is>
        <t>Разрешение</t>
      </is>
    </nc>
  </rcc>
  <rfmt sheetId="1" sqref="L169" start="0" length="0">
    <dxf>
      <alignment horizontal="left" readingOrder="0"/>
    </dxf>
  </rfmt>
  <rcc rId="11585" sId="1">
    <nc r="M169" t="inlineStr">
      <is>
        <t>ЕПГУ</t>
      </is>
    </nc>
  </rcc>
  <rcc rId="11586" sId="1" numFmtId="4">
    <nc r="N169">
      <v>326100.61</v>
    </nc>
  </rcc>
  <rcc rId="11587" sId="1" odxf="1" dxf="1" numFmtId="4">
    <nc r="O169">
      <v>0</v>
    </nc>
    <odxf>
      <alignment horizontal="right" readingOrder="0"/>
    </odxf>
    <ndxf>
      <alignment horizontal="general" readingOrder="0"/>
    </ndxf>
  </rcc>
  <rcc rId="11588" sId="1" numFmtId="4">
    <nc r="P169">
      <v>65220.12</v>
    </nc>
  </rcc>
  <rcc rId="11589" sId="1">
    <nc r="Q169">
      <f>P169/(N169-O169)</f>
    </nc>
  </rcc>
  <rfmt sheetId="1" sqref="R169" start="0" length="0">
    <dxf>
      <alignment horizontal="general" readingOrder="0"/>
    </dxf>
  </rfmt>
  <rcc rId="11590" sId="1">
    <nc r="B170">
      <v>7720</v>
    </nc>
  </rcc>
  <rcc rId="11591" sId="1">
    <nc r="C170" t="inlineStr">
      <is>
        <t>Плохова</t>
      </is>
    </nc>
  </rcc>
  <rcc rId="11592" sId="1">
    <nc r="D170" t="inlineStr">
      <is>
        <t>ООО "АЛМАЗ"</t>
      </is>
    </nc>
  </rcc>
  <rcc rId="11593" sId="1">
    <nc r="E170">
      <v>6104036998</v>
    </nc>
  </rcc>
  <rcc rId="11594" sId="1">
    <nc r="F170">
      <v>6164106783</v>
    </nc>
  </rcc>
  <rcc rId="11595" sId="1" odxf="1" dxf="1" numFmtId="19">
    <nc r="G170">
      <v>45377</v>
    </nc>
    <odxf>
      <alignment horizontal="center" readingOrder="0"/>
    </odxf>
    <ndxf>
      <alignment horizontal="general" readingOrder="0"/>
    </ndxf>
  </rcc>
  <rcc rId="11596" sId="1" numFmtId="23">
    <nc r="H170">
      <v>0.69791666666666663</v>
    </nc>
  </rcc>
  <rcc rId="11597" sId="1" numFmtId="19">
    <nc r="I170">
      <v>45387</v>
    </nc>
  </rcc>
  <rcc rId="11598" sId="1" numFmtId="4">
    <nc r="J170">
      <v>174</v>
    </nc>
  </rcc>
  <rcc rId="11599" sId="1">
    <nc r="K170" t="inlineStr">
      <is>
        <t>Разрешение</t>
      </is>
    </nc>
  </rcc>
  <rfmt sheetId="1" sqref="L170" start="0" length="0">
    <dxf>
      <alignment horizontal="left" readingOrder="0"/>
    </dxf>
  </rfmt>
  <rcc rId="11600" sId="1">
    <nc r="M170" t="inlineStr">
      <is>
        <t>ЕПГУ</t>
      </is>
    </nc>
  </rcc>
  <rcc rId="11601" sId="1" numFmtId="4">
    <nc r="N170">
      <v>144431.45000000001</v>
    </nc>
  </rcc>
  <rcc rId="11602" sId="1" odxf="1" dxf="1" numFmtId="4">
    <nc r="O170">
      <v>0</v>
    </nc>
    <odxf>
      <alignment horizontal="right" readingOrder="0"/>
    </odxf>
    <ndxf>
      <alignment horizontal="general" readingOrder="0"/>
    </ndxf>
  </rcc>
  <rcc rId="11603" sId="1" numFmtId="4">
    <nc r="P170">
      <v>28886</v>
    </nc>
  </rcc>
  <rcc rId="11604" sId="1">
    <nc r="Q170">
      <f>P170/(N170-O170)</f>
    </nc>
  </rcc>
  <rfmt sheetId="1" sqref="R170" start="0" length="0">
    <dxf>
      <alignment horizontal="general" readingOrder="0"/>
    </dxf>
  </rfmt>
  <rcc rId="11605" sId="1">
    <nc r="B171">
      <v>7720</v>
    </nc>
  </rcc>
  <rcc rId="11606" sId="1">
    <nc r="C171" t="inlineStr">
      <is>
        <t>Плохова</t>
      </is>
    </nc>
  </rcc>
  <rcc rId="11607" sId="1">
    <nc r="D171" t="inlineStr">
      <is>
        <t>АО " Банк Русский Стандарт"</t>
      </is>
    </nc>
  </rcc>
  <rcc rId="11608" sId="1">
    <nc r="E171">
      <v>7735001327</v>
    </nc>
  </rcc>
  <rcc rId="11609" sId="1">
    <nc r="F171">
      <v>7707056547</v>
    </nc>
  </rcc>
  <rcc rId="11610" sId="1" odxf="1" dxf="1" numFmtId="19">
    <nc r="G171">
      <v>45379</v>
    </nc>
    <odxf>
      <alignment horizontal="center" readingOrder="0"/>
    </odxf>
    <ndxf>
      <alignment horizontal="general" readingOrder="0"/>
    </ndxf>
  </rcc>
  <rcc rId="11611" sId="1" numFmtId="23">
    <nc r="H171">
      <v>0.66041666666666665</v>
    </nc>
  </rcc>
  <rcc rId="11612" sId="1" numFmtId="19">
    <nc r="I171">
      <v>45386</v>
    </nc>
  </rcc>
  <rcc rId="11613" sId="1" numFmtId="4">
    <nc r="J171">
      <v>169</v>
    </nc>
  </rcc>
  <rcc rId="11614" sId="1" odxf="1" dxf="1">
    <nc r="K171" t="inlineStr">
      <is>
        <t>Разрешение</t>
      </is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fmt sheetId="1" sqref="L171" start="0" length="0">
    <dxf>
      <alignment horizontal="left" readingOrder="0"/>
    </dxf>
  </rfmt>
  <rcc rId="11615" sId="1">
    <nc r="M171" t="inlineStr">
      <is>
        <t>ЕПГУ</t>
      </is>
    </nc>
  </rcc>
  <rcc rId="11616" sId="1" numFmtId="4">
    <nc r="N171">
      <v>13441970.77</v>
    </nc>
  </rcc>
  <rcc rId="11617" sId="1" odxf="1" dxf="1" numFmtId="4">
    <nc r="O171">
      <v>0</v>
    </nc>
    <odxf>
      <alignment horizontal="right" readingOrder="0"/>
    </odxf>
    <ndxf>
      <alignment horizontal="general" readingOrder="0"/>
    </ndxf>
  </rcc>
  <rcc rId="11618" sId="1" numFmtId="4">
    <nc r="P171">
      <v>2686200</v>
    </nc>
  </rcc>
  <rcc rId="11619" sId="1">
    <nc r="Q171">
      <f>P171/(N171-O171)</f>
    </nc>
  </rcc>
  <rfmt sheetId="1" sqref="S171" start="0" length="0">
    <dxf>
      <alignment horizontal="center" readingOrder="0"/>
    </dxf>
  </rfmt>
  <rfmt sheetId="1" sqref="T171" start="0" length="0">
    <dxf>
      <alignment horizontal="center" readingOrder="0"/>
    </dxf>
  </rfmt>
  <rfmt sheetId="1" sqref="U171" start="0" length="0">
    <dxf>
      <alignment horizontal="center" readingOrder="0"/>
    </dxf>
  </rfmt>
  <rcc rId="11620" sId="1">
    <nc r="B172">
      <v>7720</v>
    </nc>
  </rcc>
  <rcc rId="11621" sId="1">
    <nc r="C172" t="inlineStr">
      <is>
        <t>Плохова</t>
      </is>
    </nc>
  </rcc>
  <rcc rId="11622" sId="1">
    <nc r="D172" t="inlineStr">
      <is>
        <t>ОП "Останкино-Коровино"</t>
      </is>
    </nc>
  </rcc>
  <rcc rId="11623" sId="1">
    <nc r="E172">
      <v>7720079343</v>
    </nc>
  </rcc>
  <rcc rId="11624" sId="1">
    <nc r="F172">
      <v>7715034360</v>
    </nc>
  </rcc>
  <rcc rId="11625" sId="1" odxf="1" dxf="1" numFmtId="19">
    <nc r="G172">
      <v>45383</v>
    </nc>
    <odxf>
      <alignment horizontal="center" readingOrder="0"/>
    </odxf>
    <ndxf>
      <alignment horizontal="general" readingOrder="0"/>
    </ndxf>
  </rcc>
  <rcc rId="11626" sId="1" numFmtId="23">
    <nc r="H172">
      <v>0.71111111111111114</v>
    </nc>
  </rcc>
  <rcc rId="11627" sId="1" numFmtId="19">
    <nc r="I172">
      <v>45392</v>
    </nc>
  </rcc>
  <rcc rId="11628" sId="1" numFmtId="4">
    <nc r="J172">
      <v>224</v>
    </nc>
  </rcc>
  <rcc rId="11629" sId="1">
    <nc r="K172" t="inlineStr">
      <is>
        <t>Разрешение</t>
      </is>
    </nc>
  </rcc>
  <rfmt sheetId="1" sqref="L172" start="0" length="0">
    <dxf>
      <font>
        <sz val="10"/>
        <name val="Times New Roman"/>
        <scheme val="none"/>
      </font>
      <alignment horizontal="left" readingOrder="0"/>
    </dxf>
  </rfmt>
  <rcc rId="11630" sId="1" numFmtId="4">
    <nc r="N172">
      <v>6597724.8300000001</v>
    </nc>
  </rcc>
  <rcc rId="11631" sId="1" odxf="1" dxf="1" numFmtId="4">
    <nc r="O172">
      <v>5466.78</v>
    </nc>
    <odxf>
      <alignment horizontal="right" readingOrder="0"/>
    </odxf>
    <ndxf>
      <alignment horizontal="general" readingOrder="0"/>
    </ndxf>
  </rcc>
  <rcc rId="11632" sId="1" numFmtId="4">
    <nc r="P172">
      <v>1318451.6100000001</v>
    </nc>
  </rcc>
  <rcc rId="11633" sId="1">
    <nc r="Q172">
      <f>P172/(N172-O172)</f>
    </nc>
  </rcc>
  <rfmt sheetId="1" sqref="S172" start="0" length="0">
    <dxf>
      <alignment horizontal="center" readingOrder="0"/>
    </dxf>
  </rfmt>
  <rfmt sheetId="1" sqref="T172" start="0" length="0">
    <dxf>
      <alignment horizontal="center" readingOrder="0"/>
    </dxf>
  </rfmt>
  <rfmt sheetId="1" sqref="U172" start="0" length="0">
    <dxf>
      <alignment horizontal="center" readingOrder="0"/>
    </dxf>
  </rfmt>
  <rcc rId="11634" sId="1">
    <nc r="B173">
      <v>7720</v>
    </nc>
  </rcc>
  <rcc rId="11635" sId="1">
    <nc r="C173" t="inlineStr">
      <is>
        <t>Прошкина</t>
      </is>
    </nc>
  </rcc>
  <rcc rId="11636" sId="1">
    <nc r="D173" t="inlineStr">
      <is>
        <t>ЧУДПО "ИЦО"</t>
      </is>
    </nc>
  </rcc>
  <rcc rId="11637" sId="1">
    <nc r="E173">
      <v>7731102755</v>
    </nc>
  </rcc>
  <rcc rId="11638" sId="1">
    <nc r="F173">
      <v>7701023168</v>
    </nc>
  </rcc>
  <rcc rId="11639" sId="1" odxf="1" dxf="1" numFmtId="19">
    <nc r="G173">
      <v>45387</v>
    </nc>
    <odxf>
      <alignment horizontal="center" readingOrder="0"/>
    </odxf>
    <ndxf>
      <alignment horizontal="general" readingOrder="0"/>
    </ndxf>
  </rcc>
  <rcc rId="11640" sId="1" numFmtId="23">
    <nc r="H173">
      <v>0.57291666666666663</v>
    </nc>
  </rcc>
  <rcc rId="11641" sId="1" numFmtId="19">
    <nc r="I173">
      <v>45392</v>
    </nc>
  </rcc>
  <rcc rId="11642" sId="1" numFmtId="4">
    <nc r="J173">
      <v>229</v>
    </nc>
  </rcc>
  <rcc rId="11643" sId="1">
    <nc r="K173" t="inlineStr">
      <is>
        <t>Разрешение</t>
      </is>
    </nc>
  </rcc>
  <rfmt sheetId="1" sqref="L173" start="0" length="0">
    <dxf>
      <alignment horizontal="left" readingOrder="0"/>
    </dxf>
  </rfmt>
  <rcc rId="11644" sId="1" numFmtId="4">
    <nc r="N173">
      <v>49322.54</v>
    </nc>
  </rcc>
  <rcc rId="11645" sId="1" odxf="1" dxf="1" numFmtId="4">
    <nc r="O173">
      <v>0</v>
    </nc>
    <odxf>
      <alignment horizontal="right" readingOrder="0"/>
    </odxf>
    <ndxf>
      <alignment horizontal="general" readingOrder="0"/>
    </ndxf>
  </rcc>
  <rcc rId="11646" sId="1" numFmtId="4">
    <nc r="P173">
      <v>9864.51</v>
    </nc>
  </rcc>
  <rcc rId="11647" sId="1">
    <nc r="Q173">
      <f>P173/(N173-O173)</f>
    </nc>
  </rcc>
  <rfmt sheetId="1" sqref="S173" start="0" length="0">
    <dxf>
      <alignment horizontal="center" readingOrder="0"/>
    </dxf>
  </rfmt>
  <rfmt sheetId="1" sqref="T173" start="0" length="0">
    <dxf>
      <alignment horizontal="center" readingOrder="0"/>
    </dxf>
  </rfmt>
  <rfmt sheetId="1" sqref="U173" start="0" length="0">
    <dxf>
      <alignment horizontal="center" readingOrder="0"/>
    </dxf>
  </rfmt>
  <rcc rId="11648" sId="1">
    <nc r="B174">
      <v>7720</v>
    </nc>
  </rcc>
  <rcc rId="11649" sId="1">
    <nc r="C174" t="inlineStr">
      <is>
        <t>Плохова</t>
      </is>
    </nc>
  </rcc>
  <rcc rId="11650" sId="1">
    <nc r="D174" t="inlineStr">
      <is>
        <t>ООО "Феретти Рус"</t>
      </is>
    </nc>
  </rcc>
  <rcc rId="11651" sId="1">
    <nc r="E174">
      <v>7720045549</v>
    </nc>
  </rcc>
  <rcc rId="11652" sId="1">
    <nc r="F174">
      <v>7714785710</v>
    </nc>
  </rcc>
  <rcc rId="11653" sId="1" odxf="1" dxf="1" numFmtId="19">
    <nc r="G174">
      <v>45391</v>
    </nc>
    <odxf>
      <alignment horizontal="center" readingOrder="0"/>
    </odxf>
    <ndxf>
      <alignment horizontal="general" readingOrder="0"/>
    </ndxf>
  </rcc>
  <rcc rId="11654" sId="1" numFmtId="23">
    <nc r="H174">
      <v>0.59722222222222221</v>
    </nc>
  </rcc>
  <rcc rId="11655" sId="1" numFmtId="19">
    <nc r="I174">
      <v>45392</v>
    </nc>
  </rcc>
  <rcc rId="11656" sId="1" numFmtId="4">
    <nc r="J174">
      <v>231</v>
    </nc>
  </rcc>
  <rcc rId="11657" sId="1">
    <nc r="K174" t="inlineStr">
      <is>
        <t>Разрешение</t>
      </is>
    </nc>
  </rcc>
  <rfmt sheetId="1" sqref="L174" start="0" length="0">
    <dxf>
      <alignment horizontal="left" readingOrder="0"/>
    </dxf>
  </rfmt>
  <rcc rId="11658" sId="1" numFmtId="4">
    <nc r="N174">
      <v>422626.15</v>
    </nc>
  </rcc>
  <rcc rId="11659" sId="1" odxf="1" dxf="1" numFmtId="4">
    <nc r="O174">
      <v>0</v>
    </nc>
    <odxf>
      <alignment horizontal="right" readingOrder="0"/>
    </odxf>
    <ndxf>
      <alignment horizontal="general" readingOrder="0"/>
    </ndxf>
  </rcc>
  <rcc rId="11660" sId="1" numFmtId="4">
    <nc r="P174">
      <v>84525.23</v>
    </nc>
  </rcc>
  <rcc rId="11661" sId="1">
    <nc r="Q174">
      <f>P174/(N174-O174)</f>
    </nc>
  </rcc>
  <rfmt sheetId="1" sqref="S174" start="0" length="0">
    <dxf>
      <alignment horizontal="center" readingOrder="0"/>
    </dxf>
  </rfmt>
  <rfmt sheetId="1" sqref="T174" start="0" length="0">
    <dxf>
      <alignment horizontal="center" readingOrder="0"/>
    </dxf>
  </rfmt>
  <rfmt sheetId="1" sqref="U174" start="0" length="0">
    <dxf>
      <alignment horizontal="center" readingOrder="0"/>
    </dxf>
  </rfmt>
  <rcc rId="11662" sId="1">
    <nc r="B175">
      <v>7720</v>
    </nc>
  </rcc>
  <rcc rId="11663" sId="1">
    <nc r="C175" t="inlineStr">
      <is>
        <t>Прошкина</t>
      </is>
    </nc>
  </rcc>
  <rcc rId="11664" sId="1">
    <nc r="D175" t="inlineStr">
      <is>
        <t>ООО "ТВИНС ГРУПП"</t>
      </is>
    </nc>
  </rcc>
  <rcc rId="11665" sId="1">
    <nc r="E175">
      <v>7720059295</v>
    </nc>
  </rcc>
  <rcc rId="11666" sId="1">
    <nc r="F175">
      <v>7714916850</v>
    </nc>
  </rcc>
  <rcc rId="11667" sId="1" odxf="1" dxf="1" numFmtId="19">
    <nc r="G175">
      <v>45394</v>
    </nc>
    <odxf>
      <alignment horizontal="center" readingOrder="0"/>
    </odxf>
    <ndxf>
      <alignment horizontal="general" readingOrder="0"/>
    </ndxf>
  </rcc>
  <rcc rId="11668" sId="1" numFmtId="23">
    <nc r="H175">
      <v>0.53611111111111109</v>
    </nc>
  </rcc>
  <rcc rId="11669" sId="1" numFmtId="19">
    <nc r="I175">
      <v>45397</v>
    </nc>
  </rcc>
  <rcc rId="11670" sId="1" numFmtId="4">
    <nc r="J175">
      <v>287</v>
    </nc>
  </rcc>
  <rcc rId="11671" sId="1">
    <nc r="K175" t="inlineStr">
      <is>
        <t>Отказ</t>
      </is>
    </nc>
  </rcc>
  <rcc rId="11672" sId="1" odxf="1" dxf="1">
    <nc r="L175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</odxf>
    <ndxf>
      <alignment horizontal="left" readingOrder="0"/>
    </ndxf>
  </rcc>
  <rcc rId="11673" sId="1">
    <nc r="M175" t="inlineStr">
      <is>
        <t>ЕПГУ</t>
      </is>
    </nc>
  </rcc>
  <rcc rId="11674" sId="1" numFmtId="4">
    <nc r="N175">
      <v>369587.82</v>
    </nc>
  </rcc>
  <rcc rId="11675" sId="1" odxf="1" dxf="1" numFmtId="4">
    <nc r="O175">
      <v>0</v>
    </nc>
    <odxf>
      <alignment horizontal="right" readingOrder="0"/>
    </odxf>
    <ndxf>
      <alignment horizontal="general" readingOrder="0"/>
    </ndxf>
  </rcc>
  <rcc rId="11676" sId="1" numFmtId="4">
    <nc r="P175">
      <v>0</v>
    </nc>
  </rcc>
  <rcc rId="11677" sId="1">
    <nc r="Q175">
      <f>P175/(N175-O175)</f>
    </nc>
  </rcc>
  <rfmt sheetId="1" sqref="S175" start="0" length="0">
    <dxf>
      <alignment horizontal="center" readingOrder="0"/>
    </dxf>
  </rfmt>
  <rfmt sheetId="1" sqref="T175" start="0" length="0">
    <dxf>
      <alignment horizontal="center" readingOrder="0"/>
    </dxf>
  </rfmt>
  <rfmt sheetId="1" sqref="U175" start="0" length="0">
    <dxf>
      <alignment horizontal="center" readingOrder="0"/>
    </dxf>
  </rfmt>
  <rcc rId="11678" sId="1">
    <nc r="B176">
      <v>7720</v>
    </nc>
  </rcc>
  <rcc rId="11679" sId="1">
    <nc r="C176" t="inlineStr">
      <is>
        <t>Прошкина</t>
      </is>
    </nc>
  </rcc>
  <rcc rId="11680" sId="1">
    <nc r="D176" t="inlineStr">
      <is>
        <t>ООО "Интеллектстрой Инжиниринг"</t>
      </is>
    </nc>
  </rcc>
  <rcc rId="11681" sId="1">
    <nc r="E176">
      <v>7727012551</v>
    </nc>
  </rcc>
  <rcc rId="11682" sId="1">
    <nc r="F176">
      <v>9717096020</v>
    </nc>
  </rcc>
  <rcc rId="11683" sId="1" odxf="1" dxf="1" numFmtId="19">
    <nc r="G176">
      <v>45398</v>
    </nc>
    <odxf>
      <alignment horizontal="center" readingOrder="0"/>
    </odxf>
    <ndxf>
      <alignment horizontal="general" readingOrder="0"/>
    </ndxf>
  </rcc>
  <rcc rId="11684" sId="1" numFmtId="23">
    <nc r="H176">
      <v>0.62638888888888888</v>
    </nc>
  </rcc>
  <rcc rId="11685" sId="1" numFmtId="19">
    <nc r="I176">
      <v>45404</v>
    </nc>
  </rcc>
  <rcc rId="11686" sId="1" numFmtId="4">
    <nc r="J176">
      <v>377</v>
    </nc>
  </rcc>
  <rcc rId="11687" sId="1">
    <nc r="K176" t="inlineStr">
      <is>
        <t>Отказ</t>
      </is>
    </nc>
  </rcc>
  <rcc rId="11688" sId="1" odxf="1" dxf="1">
    <nc r="L176" t="inlineStr">
      <is>
        <t>Предоставленные документы содержат недостоверную информацию</t>
      </is>
    </nc>
    <odxf>
      <alignment horizontal="general" readingOrder="0"/>
    </odxf>
    <ndxf>
      <alignment horizontal="left" readingOrder="0"/>
    </ndxf>
  </rcc>
  <rcc rId="11689" sId="1">
    <nc r="M176" t="inlineStr">
      <is>
        <t>ЕПГУ</t>
      </is>
    </nc>
  </rcc>
  <rcc rId="11690" sId="1" odxf="1" dxf="1" numFmtId="4">
    <nc r="N176">
      <v>195576.34</v>
    </nc>
    <odxf>
      <alignment vertical="bottom" readingOrder="0"/>
      <border outline="0">
        <left/>
        <right/>
        <top/>
        <bottom/>
      </border>
    </odxf>
    <ndxf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691" sId="1" odxf="1" dxf="1" numFmtId="4">
    <nc r="O176">
      <v>0</v>
    </nc>
    <odxf>
      <alignment horizontal="right" readingOrder="0"/>
    </odxf>
    <ndxf>
      <alignment horizontal="general" readingOrder="0"/>
    </ndxf>
  </rcc>
  <rcc rId="11692" sId="1" numFmtId="4">
    <nc r="P176">
      <v>0</v>
    </nc>
  </rcc>
  <rcc rId="11693" sId="1">
    <nc r="Q176">
      <f>P176/(N176-O176)</f>
    </nc>
  </rcc>
  <rfmt sheetId="1" sqref="S176" start="0" length="0">
    <dxf>
      <alignment horizontal="center" readingOrder="0"/>
    </dxf>
  </rfmt>
  <rfmt sheetId="1" sqref="T176" start="0" length="0">
    <dxf>
      <alignment horizontal="center" readingOrder="0"/>
    </dxf>
  </rfmt>
  <rfmt sheetId="1" sqref="U176" start="0" length="0">
    <dxf>
      <alignment horizontal="center" readingOrder="0"/>
    </dxf>
  </rfmt>
  <rcc rId="11694" sId="1">
    <nc r="B177">
      <v>7720</v>
    </nc>
  </rcc>
  <rcc rId="11695" sId="1">
    <nc r="C177" t="inlineStr">
      <is>
        <t>Прошкина</t>
      </is>
    </nc>
  </rcc>
  <rcc rId="11696" sId="1">
    <nc r="D177" t="inlineStr">
      <is>
        <t>ООО "Криоптима Рус"</t>
      </is>
    </nc>
  </rcc>
  <rcc rId="11697" sId="1">
    <nc r="E177">
      <v>7720048265</v>
    </nc>
  </rcc>
  <rcc rId="11698" sId="1">
    <nc r="F177">
      <v>7714812064</v>
    </nc>
  </rcc>
  <rcc rId="11699" sId="1" odxf="1" dxf="1" numFmtId="19">
    <nc r="G177">
      <v>45405</v>
    </nc>
    <odxf>
      <alignment horizontal="center" readingOrder="0"/>
    </odxf>
    <ndxf>
      <alignment horizontal="general" readingOrder="0"/>
    </ndxf>
  </rcc>
  <rcc rId="11700" sId="1" numFmtId="23">
    <nc r="H177">
      <v>0.51041666666666663</v>
    </nc>
  </rcc>
  <rcc rId="11701" sId="1" numFmtId="19">
    <nc r="I177">
      <v>45408</v>
    </nc>
  </rcc>
  <rcc rId="11702" sId="1" numFmtId="4">
    <nc r="J177">
      <v>462</v>
    </nc>
  </rcc>
  <rcc rId="11703" sId="1">
    <nc r="K177" t="inlineStr">
      <is>
        <t>Разрешение</t>
      </is>
    </nc>
  </rcc>
  <rfmt sheetId="1" sqref="L177" start="0" length="0">
    <dxf>
      <alignment horizontal="left" readingOrder="0"/>
    </dxf>
  </rfmt>
  <rcc rId="11704" sId="1">
    <nc r="M177" t="inlineStr">
      <is>
        <t>ЕПГУ</t>
      </is>
    </nc>
  </rcc>
  <rcc rId="11705" sId="1" numFmtId="4">
    <nc r="N177">
      <v>765859.06</v>
    </nc>
  </rcc>
  <rcc rId="11706" sId="1" odxf="1" dxf="1" numFmtId="4">
    <nc r="O177">
      <v>0</v>
    </nc>
    <odxf>
      <alignment horizontal="right" readingOrder="0"/>
    </odxf>
    <ndxf>
      <alignment horizontal="general" readingOrder="0"/>
    </ndxf>
  </rcc>
  <rcc rId="11707" sId="1" numFmtId="4">
    <nc r="P177">
      <v>74510</v>
    </nc>
  </rcc>
  <rcc rId="11708" sId="1">
    <nc r="Q177">
      <f>P177/(N177-O177)</f>
    </nc>
  </rcc>
  <rfmt sheetId="1" sqref="S177" start="0" length="0">
    <dxf>
      <alignment horizontal="center" readingOrder="0"/>
    </dxf>
  </rfmt>
  <rfmt sheetId="1" sqref="T177" start="0" length="0">
    <dxf>
      <alignment horizontal="center" readingOrder="0"/>
    </dxf>
  </rfmt>
  <rfmt sheetId="1" sqref="U177" start="0" length="0">
    <dxf>
      <alignment horizontal="center" readingOrder="0"/>
    </dxf>
  </rfmt>
  <rcc rId="11709" sId="1">
    <nc r="B178">
      <v>7720</v>
    </nc>
  </rcc>
  <rcc rId="11710" sId="1">
    <nc r="C178" t="inlineStr">
      <is>
        <t>Плохова</t>
      </is>
    </nc>
  </rcc>
  <rcc rId="11711" sId="1" odxf="1" dxf="1">
    <nc r="D178" t="inlineStr">
      <is>
        <t>ООО "Монарх"</t>
      </is>
    </nc>
    <odxf>
      <font>
        <sz val="9"/>
        <color rgb="FF000000"/>
        <name val="Times New Roman"/>
        <scheme val="none"/>
      </font>
    </odxf>
    <ndxf>
      <font>
        <sz val="9"/>
        <color rgb="FF000000"/>
        <name val="Times New Roman"/>
        <scheme val="none"/>
      </font>
    </ndxf>
  </rcc>
  <rcc rId="11712" sId="1">
    <nc r="E178">
      <v>7720062876</v>
    </nc>
  </rcc>
  <rcc rId="11713" sId="1">
    <nc r="F178">
      <v>7714950480</v>
    </nc>
  </rcc>
  <rcc rId="11714" sId="1" odxf="1" dxf="1" numFmtId="19">
    <nc r="G178">
      <v>45405</v>
    </nc>
    <odxf>
      <alignment horizontal="center" readingOrder="0"/>
    </odxf>
    <ndxf>
      <alignment horizontal="general" readingOrder="0"/>
    </ndxf>
  </rcc>
  <rcc rId="11715" sId="1" numFmtId="23">
    <nc r="H178">
      <v>0.68194444444444446</v>
    </nc>
  </rcc>
  <rcc rId="11716" sId="1" numFmtId="19">
    <nc r="I178">
      <v>45408</v>
    </nc>
  </rcc>
  <rcc rId="11717" sId="1" numFmtId="4">
    <nc r="J178">
      <v>460</v>
    </nc>
  </rcc>
  <rcc rId="11718" sId="1">
    <nc r="K178" t="inlineStr">
      <is>
        <t>Разрешение</t>
      </is>
    </nc>
  </rcc>
  <rfmt sheetId="1" sqref="L178" start="0" length="0">
    <dxf>
      <alignment horizontal="left" readingOrder="0"/>
    </dxf>
  </rfmt>
  <rcc rId="11719" sId="1">
    <nc r="M178" t="inlineStr">
      <is>
        <t>ЕПГУ</t>
      </is>
    </nc>
  </rcc>
  <rcc rId="11720" sId="1" numFmtId="4">
    <nc r="N178">
      <v>2977746.34</v>
    </nc>
  </rcc>
  <rcc rId="11721" sId="1" odxf="1" dxf="1" numFmtId="4">
    <nc r="O178">
      <v>0</v>
    </nc>
    <odxf>
      <alignment horizontal="right" readingOrder="0"/>
    </odxf>
    <ndxf>
      <alignment horizontal="general" readingOrder="0"/>
    </ndxf>
  </rcc>
  <rcc rId="11722" sId="1" numFmtId="4">
    <nc r="P178">
      <v>893507</v>
    </nc>
  </rcc>
  <rcc rId="11723" sId="1">
    <nc r="Q178">
      <f>P178/(N178-O178)</f>
    </nc>
  </rcc>
  <rfmt sheetId="1" sqref="S178" start="0" length="0">
    <dxf>
      <alignment horizontal="center" readingOrder="0"/>
    </dxf>
  </rfmt>
  <rfmt sheetId="1" sqref="T178" start="0" length="0">
    <dxf>
      <alignment horizontal="center" readingOrder="0"/>
    </dxf>
  </rfmt>
  <rfmt sheetId="1" sqref="U178" start="0" length="0">
    <dxf>
      <alignment horizontal="center" readingOrder="0"/>
    </dxf>
  </rfmt>
  <rcc rId="11724" sId="1">
    <nc r="B179">
      <v>7720</v>
    </nc>
  </rcc>
  <rcc rId="11725" sId="1">
    <nc r="C179" t="inlineStr">
      <is>
        <t>Плохова</t>
      </is>
    </nc>
  </rcc>
  <rcc rId="11726" sId="1" odxf="1" dxf="1">
    <nc r="D179" t="inlineStr">
      <is>
        <t>ФГБУ "НМИЦ ТО ИМ. Н.Н. ПРИОРОВА"</t>
      </is>
    </nc>
    <odxf>
      <font>
        <sz val="10"/>
        <color rgb="FF000000"/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0"/>
        <color rgb="FF000000"/>
        <name val="Times New Roman"/>
        <scheme val="none"/>
      </font>
      <alignment horizontal="general" vertical="bottom" readingOrder="0"/>
      <border outline="0">
        <left/>
        <right/>
        <top/>
        <bottom/>
      </border>
    </ndxf>
  </rcc>
  <rcc rId="11727" sId="1">
    <nc r="E179">
      <v>7709004046</v>
    </nc>
  </rcc>
  <rcc rId="11728" sId="1">
    <nc r="F179">
      <v>7713003222</v>
    </nc>
  </rcc>
  <rcc rId="11729" sId="1" odxf="1" dxf="1" numFmtId="19">
    <nc r="G179">
      <v>45406</v>
    </nc>
    <odxf>
      <alignment horizontal="center" readingOrder="0"/>
    </odxf>
    <ndxf>
      <alignment horizontal="general" readingOrder="0"/>
    </ndxf>
  </rcc>
  <rcc rId="11730" sId="1" numFmtId="23">
    <nc r="H179">
      <v>0.54861111111111105</v>
    </nc>
  </rcc>
  <rcc rId="11731" sId="1" numFmtId="19">
    <nc r="I179">
      <v>45409</v>
    </nc>
  </rcc>
  <rcc rId="11732" sId="1" numFmtId="4">
    <nc r="J179">
      <v>480</v>
    </nc>
  </rcc>
  <rcc rId="11733" sId="1">
    <nc r="K179" t="inlineStr">
      <is>
        <t>Разрешение</t>
      </is>
    </nc>
  </rcc>
  <rfmt sheetId="1" sqref="L179" start="0" length="0">
    <dxf>
      <alignment horizontal="left" readingOrder="0"/>
    </dxf>
  </rfmt>
  <rcc rId="11734" sId="1" numFmtId="4">
    <nc r="N179">
      <v>4360394.3099999996</v>
    </nc>
  </rcc>
  <rcc rId="11735" sId="1" odxf="1" dxf="1" numFmtId="4">
    <nc r="O179">
      <v>71928</v>
    </nc>
    <odxf>
      <alignment horizontal="right" readingOrder="0"/>
    </odxf>
    <ndxf>
      <alignment horizontal="general" readingOrder="0"/>
    </ndxf>
  </rcc>
  <rcc rId="11736" sId="1" numFmtId="4">
    <nc r="P179">
      <v>645300</v>
    </nc>
  </rcc>
  <rcc rId="11737" sId="1">
    <nc r="Q179">
      <f>P179/(N179-O179)</f>
    </nc>
  </rcc>
  <rfmt sheetId="1" sqref="S179" start="0" length="0">
    <dxf>
      <alignment horizontal="center" readingOrder="0"/>
    </dxf>
  </rfmt>
  <rfmt sheetId="1" sqref="T179" start="0" length="0">
    <dxf>
      <numFmt numFmtId="0" formatCode="General"/>
      <alignment horizontal="center" readingOrder="0"/>
    </dxf>
  </rfmt>
  <rfmt sheetId="1" sqref="U179" start="0" length="0">
    <dxf>
      <numFmt numFmtId="0" formatCode="General"/>
      <alignment horizontal="center" readingOrder="0"/>
    </dxf>
  </rfmt>
  <rcc rId="11738" sId="1">
    <nc r="B180">
      <v>7720</v>
    </nc>
  </rcc>
  <rcc rId="11739" sId="1">
    <nc r="C180" t="inlineStr">
      <is>
        <t>Прошкина</t>
      </is>
    </nc>
  </rcc>
  <rcc rId="11740" sId="1" odxf="1" dxf="1">
    <nc r="D180" t="inlineStr">
      <is>
        <t>ООО "Интеллектстрой Инжиниринг"</t>
      </is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cc rId="11741" sId="1">
    <nc r="E180">
      <v>7727012551</v>
    </nc>
  </rcc>
  <rcc rId="11742" sId="1">
    <nc r="F180">
      <v>9717096020</v>
    </nc>
  </rcc>
  <rcc rId="11743" sId="1" odxf="1" dxf="1" numFmtId="19">
    <nc r="G180">
      <v>45407</v>
    </nc>
    <odxf>
      <alignment horizontal="center" readingOrder="0"/>
    </odxf>
    <ndxf>
      <alignment horizontal="general" readingOrder="0"/>
    </ndxf>
  </rcc>
  <rcc rId="11744" sId="1" numFmtId="23">
    <nc r="H180">
      <v>0.58750000000000002</v>
    </nc>
  </rcc>
  <rcc rId="11745" sId="1" numFmtId="19">
    <nc r="I180">
      <v>45409</v>
    </nc>
  </rcc>
  <rcc rId="11746" sId="1" numFmtId="4">
    <nc r="J180">
      <v>481</v>
    </nc>
  </rcc>
  <rcc rId="11747" sId="1">
    <nc r="K180" t="inlineStr">
      <is>
        <t>Отказ</t>
      </is>
    </nc>
  </rcc>
  <rcc rId="11748" sId="1" odxf="1" dxf="1">
    <nc r="L18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</odxf>
    <ndxf>
      <alignment horizontal="left" readingOrder="0"/>
    </ndxf>
  </rcc>
  <rcc rId="11749" sId="1">
    <nc r="M180" t="inlineStr">
      <is>
        <t>ЕПГУ</t>
      </is>
    </nc>
  </rcc>
  <rcc rId="11750" sId="1" numFmtId="4">
    <nc r="N180">
      <v>195576.34</v>
    </nc>
  </rcc>
  <rcc rId="11751" sId="1" odxf="1" dxf="1" numFmtId="4">
    <nc r="O180">
      <v>0</v>
    </nc>
    <odxf>
      <alignment horizontal="right" readingOrder="0"/>
    </odxf>
    <ndxf>
      <alignment horizontal="general" readingOrder="0"/>
    </ndxf>
  </rcc>
  <rcc rId="11752" sId="1" numFmtId="4">
    <nc r="P180">
      <v>0</v>
    </nc>
  </rcc>
  <rcc rId="11753" sId="1">
    <nc r="Q180">
      <f>P180/(N180-O180)</f>
    </nc>
  </rcc>
  <rfmt sheetId="1" sqref="S180" start="0" length="0">
    <dxf>
      <alignment horizontal="center" readingOrder="0"/>
    </dxf>
  </rfmt>
  <rfmt sheetId="1" sqref="T180" start="0" length="0">
    <dxf>
      <alignment horizontal="center" readingOrder="0"/>
    </dxf>
  </rfmt>
  <rfmt sheetId="1" sqref="U180" start="0" length="0">
    <dxf>
      <alignment horizontal="center" readingOrder="0"/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54" sId="1">
    <nc r="B181">
      <v>7721</v>
    </nc>
  </rcc>
  <rcc rId="11755" sId="1">
    <nc r="C181" t="inlineStr">
      <is>
        <t>Федорова М.П.</t>
      </is>
    </nc>
  </rcc>
  <rcc rId="11756" sId="1" odxf="1" dxf="1">
    <nc r="D181" t="inlineStr">
      <is>
        <t>ГБУК г. Москвы "Московский концертный зал "Зарядье"</t>
      </is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cc rId="11757" sId="1">
    <nc r="E181">
      <v>7707075070</v>
    </nc>
  </rcc>
  <rcc rId="11758" sId="1">
    <nc r="F181">
      <v>7702421588</v>
    </nc>
  </rcc>
  <rcc rId="11759" sId="1" numFmtId="19">
    <nc r="G181">
      <v>45362</v>
    </nc>
  </rcc>
  <rcc rId="11760" sId="1" odxf="1" dxf="1">
    <nc r="H181" t="inlineStr">
      <is>
        <t>11.30</t>
      </is>
    </nc>
    <odxf>
      <numFmt numFmtId="168" formatCode="h:mm;@"/>
    </odxf>
    <ndxf>
      <numFmt numFmtId="30" formatCode="@"/>
    </ndxf>
  </rcc>
  <rcc rId="11761" sId="1" numFmtId="19">
    <nc r="I181">
      <v>45364</v>
    </nc>
  </rcc>
  <rcc rId="11762" sId="1">
    <nc r="J181" t="inlineStr">
      <is>
        <t>46-Ф</t>
      </is>
    </nc>
  </rcc>
  <rcc rId="11763" sId="1">
    <nc r="K181" t="inlineStr">
      <is>
        <t>Разрешение</t>
      </is>
    </nc>
  </rcc>
  <rfmt sheetId="1" sqref="L181" start="0" length="0">
    <dxf>
      <alignment wrapText="0" readingOrder="0"/>
    </dxf>
  </rfmt>
  <rfmt sheetId="1" sqref="M181" start="0" length="0">
    <dxf>
      <alignment wrapText="0" readingOrder="0"/>
    </dxf>
  </rfmt>
  <rcc rId="11764" sId="1" odxf="1" dxf="1" numFmtId="4">
    <nc r="N181">
      <v>508758.4</v>
    </nc>
    <odxf>
      <alignment wrapText="1" readingOrder="0"/>
    </odxf>
    <ndxf>
      <alignment wrapText="0" readingOrder="0"/>
    </ndxf>
  </rcc>
  <rcc rId="11765" sId="1" odxf="1" dxf="1" numFmtId="4">
    <nc r="O181">
      <v>0</v>
    </nc>
    <odxf>
      <alignment horizontal="right" readingOrder="0"/>
    </odxf>
    <ndxf>
      <alignment horizontal="general" readingOrder="0"/>
    </ndxf>
  </rcc>
  <rcc rId="11766" sId="1" numFmtId="4">
    <nc r="P181">
      <v>101751.67999999999</v>
    </nc>
  </rcc>
  <rcc rId="11767" sId="1">
    <nc r="Q181">
      <f>P181/(N181-O181)</f>
    </nc>
  </rcc>
  <rfmt sheetId="1" sqref="R181" start="0" length="0">
    <dxf>
      <alignment horizontal="center" readingOrder="0"/>
    </dxf>
  </rfmt>
  <rfmt sheetId="1" sqref="S181" start="0" length="0">
    <dxf>
      <alignment horizontal="center" readingOrder="0"/>
    </dxf>
  </rfmt>
  <rfmt sheetId="1" sqref="T181" start="0" length="0">
    <dxf>
      <alignment horizontal="center" readingOrder="0"/>
    </dxf>
  </rfmt>
  <rfmt sheetId="1" sqref="U181" start="0" length="0">
    <dxf>
      <alignment horizontal="center" readingOrder="0"/>
    </dxf>
  </rfmt>
  <rcc rId="11768" sId="1">
    <nc r="B182">
      <v>7721</v>
    </nc>
  </rcc>
  <rcc rId="11769" sId="1">
    <nc r="C182" t="inlineStr">
      <is>
        <t>Захарова М.Е.</t>
      </is>
    </nc>
  </rcc>
  <rcc rId="11770" sId="1">
    <nc r="D182" t="inlineStr">
      <is>
        <t>ООО "Локомотив"</t>
      </is>
    </nc>
  </rcc>
  <rcc rId="11771" sId="1">
    <nc r="E182">
      <v>7721075985</v>
    </nc>
  </rcc>
  <rcc rId="11772" sId="1">
    <nc r="F182">
      <v>7709487958</v>
    </nc>
  </rcc>
  <rcc rId="11773" sId="1" numFmtId="19">
    <nc r="G182">
      <v>45365</v>
    </nc>
  </rcc>
  <rcc rId="11774" sId="1" odxf="1" dxf="1">
    <nc r="H182" t="inlineStr">
      <is>
        <t>09.50</t>
      </is>
    </nc>
    <odxf>
      <numFmt numFmtId="168" formatCode="h:mm;@"/>
    </odxf>
    <ndxf>
      <numFmt numFmtId="30" formatCode="@"/>
    </ndxf>
  </rcc>
  <rcc rId="11775" sId="1" numFmtId="19">
    <nc r="I182">
      <v>45365</v>
    </nc>
  </rcc>
  <rcc rId="11776" sId="1">
    <nc r="J182" t="inlineStr">
      <is>
        <t>48-Ф</t>
      </is>
    </nc>
  </rcc>
  <rcc rId="11777" sId="1">
    <nc r="K182" t="inlineStr">
      <is>
        <t>Разрешение</t>
      </is>
    </nc>
  </rcc>
  <rcc rId="11778" sId="1" numFmtId="4">
    <nc r="N182">
      <v>112687.86</v>
    </nc>
  </rcc>
  <rcc rId="11779" sId="1" odxf="1" dxf="1" numFmtId="4">
    <nc r="O182">
      <v>0</v>
    </nc>
    <odxf>
      <alignment horizontal="right" readingOrder="0"/>
    </odxf>
    <ndxf>
      <alignment horizontal="general" readingOrder="0"/>
    </ndxf>
  </rcc>
  <rcc rId="11780" sId="1" numFmtId="4">
    <nc r="P182">
      <v>19255.5</v>
    </nc>
  </rcc>
  <rcc rId="11781" sId="1">
    <nc r="Q182">
      <f>P182/(N182-O182)</f>
    </nc>
  </rcc>
  <rfmt sheetId="1" sqref="R182" start="0" length="0">
    <dxf>
      <alignment horizontal="center" readingOrder="0"/>
    </dxf>
  </rfmt>
  <rcc rId="11782" sId="1" odxf="1" dxf="1">
    <nc r="S182" t="inlineStr">
      <is>
        <t>187-Ф</t>
      </is>
    </nc>
    <odxf>
      <alignment horizontal="general" readingOrder="0"/>
    </odxf>
    <ndxf>
      <alignment horizontal="center" readingOrder="0"/>
    </ndxf>
  </rcc>
  <rcc rId="11783" sId="1" odxf="1" dxf="1" numFmtId="19">
    <nc r="T182">
      <v>45390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784" sId="1" odxf="1" dxf="1" numFmtId="19">
    <nc r="U182">
      <v>45390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785" sId="1">
    <nc r="V182">
      <v>19255.5</v>
    </nc>
  </rcc>
  <rcc rId="11786" sId="1">
    <nc r="B183">
      <v>7721</v>
    </nc>
  </rcc>
  <rcc rId="11787" sId="1">
    <nc r="C183" t="inlineStr">
      <is>
        <t>Федорова М.П.</t>
      </is>
    </nc>
  </rcc>
  <rcc rId="11788" sId="1" odxf="1" dxf="1">
    <nc r="D183" t="inlineStr">
      <is>
        <t>ФГБУ "Специальный летный отряд "Россия" Управление делами Президента Российской Федерации</t>
      </is>
    </nc>
    <odxf>
      <font>
        <sz val="10"/>
        <color rgb="FF000000"/>
        <name val="Times New Roman"/>
        <scheme val="none"/>
      </font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789" sId="1">
    <nc r="E183">
      <v>7706026045</v>
    </nc>
  </rcc>
  <rcc rId="11790" sId="1">
    <nc r="F183">
      <v>7732537999</v>
    </nc>
  </rcc>
  <rcc rId="11791" sId="1" numFmtId="19">
    <nc r="G183">
      <v>45366</v>
    </nc>
  </rcc>
  <rcc rId="11792" sId="1" odxf="1" dxf="1">
    <nc r="H183" t="inlineStr">
      <is>
        <t>12.30</t>
      </is>
    </nc>
    <odxf>
      <numFmt numFmtId="168" formatCode="h:mm;@"/>
    </odxf>
    <ndxf>
      <numFmt numFmtId="30" formatCode="@"/>
    </ndxf>
  </rcc>
  <rcc rId="11793" sId="1" numFmtId="19">
    <nc r="I183">
      <v>45370</v>
    </nc>
  </rcc>
  <rcc rId="11794" sId="1">
    <nc r="J183" t="inlineStr">
      <is>
        <t>62-Ф</t>
      </is>
    </nc>
  </rcc>
  <rcc rId="11795" sId="1">
    <nc r="K183" t="inlineStr">
      <is>
        <t>Разрешение</t>
      </is>
    </nc>
  </rcc>
  <rcc rId="11796" sId="1" numFmtId="4">
    <nc r="N183">
      <v>10232616.27</v>
    </nc>
  </rcc>
  <rcc rId="11797" sId="1" odxf="1" dxf="1" numFmtId="4">
    <nc r="O183">
      <v>1415118.32</v>
    </nc>
    <odxf>
      <alignment horizontal="right" readingOrder="0"/>
    </odxf>
    <ndxf>
      <alignment horizontal="general" readingOrder="0"/>
    </ndxf>
  </rcc>
  <rcc rId="11798" sId="1" numFmtId="4">
    <nc r="P183">
      <v>1762680</v>
    </nc>
  </rcc>
  <rcc rId="11799" sId="1">
    <nc r="Q183">
      <f>P183/(N183-O183)</f>
    </nc>
  </rcc>
  <rfmt sheetId="1" sqref="R183" start="0" length="0">
    <dxf>
      <alignment horizontal="center" readingOrder="0"/>
    </dxf>
  </rfmt>
  <rfmt sheetId="1" sqref="S183" start="0" length="0">
    <dxf>
      <alignment horizontal="center" readingOrder="0"/>
    </dxf>
  </rfmt>
  <rfmt sheetId="1" sqref="T183" start="0" length="0">
    <dxf>
      <numFmt numFmtId="0" formatCode="General"/>
      <alignment horizontal="center" readingOrder="0"/>
    </dxf>
  </rfmt>
  <rfmt sheetId="1" sqref="U183" start="0" length="0">
    <dxf>
      <numFmt numFmtId="0" formatCode="General"/>
      <alignment horizontal="center" readingOrder="0"/>
    </dxf>
  </rfmt>
  <rcc rId="11800" sId="1">
    <nc r="B184">
      <v>7721</v>
    </nc>
  </rcc>
  <rcc rId="11801" sId="1">
    <nc r="C184" t="inlineStr">
      <is>
        <t>Федорова М.П.</t>
      </is>
    </nc>
  </rcc>
  <rcc rId="11802" sId="1" odxf="1" dxf="1">
    <nc r="D184" t="inlineStr">
      <is>
        <t>ЗАО "Новая заря"</t>
      </is>
    </nc>
    <odxf>
      <font>
        <name val="Cambria"/>
        <scheme val="major"/>
      </font>
    </odxf>
    <ndxf>
      <font>
        <name val="Times New Roman"/>
        <scheme val="none"/>
      </font>
    </ndxf>
  </rcc>
  <rcc rId="11803" sId="1">
    <nc r="E184">
      <v>7721000151</v>
    </nc>
  </rcc>
  <rcc rId="11804" sId="1">
    <nc r="F184">
      <v>7725008994</v>
    </nc>
  </rcc>
  <rcc rId="11805" sId="1" numFmtId="19">
    <nc r="G184">
      <v>45366</v>
    </nc>
  </rcc>
  <rcc rId="11806" sId="1" odxf="1" dxf="1">
    <nc r="H184" t="inlineStr">
      <is>
        <t>12.30</t>
      </is>
    </nc>
    <odxf>
      <numFmt numFmtId="168" formatCode="h:mm;@"/>
    </odxf>
    <ndxf>
      <numFmt numFmtId="30" formatCode="@"/>
    </ndxf>
  </rcc>
  <rcc rId="11807" sId="1" numFmtId="19">
    <nc r="I184">
      <v>45371</v>
    </nc>
  </rcc>
  <rcc rId="11808" sId="1">
    <nc r="J184" t="inlineStr">
      <is>
        <t>69-Ф</t>
      </is>
    </nc>
  </rcc>
  <rcc rId="11809" sId="1">
    <nc r="K184" t="inlineStr">
      <is>
        <t>Разрешение</t>
      </is>
    </nc>
  </rcc>
  <rcc rId="11810" sId="1" numFmtId="4">
    <nc r="N184">
      <v>1287509.1599999999</v>
    </nc>
  </rcc>
  <rcc rId="11811" sId="1" odxf="1" dxf="1" numFmtId="4">
    <nc r="O184">
      <v>0</v>
    </nc>
    <odxf>
      <alignment horizontal="right" readingOrder="0"/>
    </odxf>
    <ndxf>
      <alignment horizontal="general" readingOrder="0"/>
    </ndxf>
  </rcc>
  <rcc rId="11812" sId="1" numFmtId="4">
    <nc r="P184">
      <v>257501.83</v>
    </nc>
  </rcc>
  <rcc rId="11813" sId="1">
    <nc r="Q184">
      <f>P184/(N184-O184)</f>
    </nc>
  </rcc>
  <rfmt sheetId="1" sqref="R184" start="0" length="0">
    <dxf>
      <alignment horizontal="center" readingOrder="0"/>
    </dxf>
  </rfmt>
  <rcc rId="11814" sId="1" odxf="1" dxf="1">
    <nc r="S184" t="inlineStr">
      <is>
        <t>424-Ф</t>
      </is>
    </nc>
    <odxf>
      <alignment horizontal="general" readingOrder="0"/>
    </odxf>
    <ndxf>
      <alignment horizontal="center" readingOrder="0"/>
    </ndxf>
  </rcc>
  <rcc rId="11815" sId="1" odxf="1" dxf="1" numFmtId="19">
    <nc r="T184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816" sId="1" odxf="1" dxf="1" numFmtId="19">
    <nc r="U184">
      <v>45406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817" sId="1">
    <nc r="V184">
      <v>257501.83</v>
    </nc>
  </rcc>
  <rcc rId="11818" sId="1">
    <nc r="B185">
      <v>7721</v>
    </nc>
  </rcc>
  <rcc rId="11819" sId="1">
    <nc r="C185" t="inlineStr">
      <is>
        <t>Зубова З.Р.</t>
      </is>
    </nc>
  </rcc>
  <rcc rId="11820" sId="1" odxf="1" dxf="1">
    <nc r="D185" t="inlineStr">
      <is>
        <t>АНО ВО "Открытый университет экономики, управления и права"</t>
      </is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cc rId="11821" sId="1">
    <nc r="E185">
      <v>7721084795</v>
    </nc>
  </rcc>
  <rcc rId="11822" sId="1">
    <nc r="F185">
      <v>7709983145</v>
    </nc>
  </rcc>
  <rcc rId="11823" sId="1" numFmtId="19">
    <nc r="G185">
      <v>45370</v>
    </nc>
  </rcc>
  <rcc rId="11824" sId="1">
    <nc r="H185" t="inlineStr">
      <is>
        <t>14.45</t>
      </is>
    </nc>
  </rcc>
  <rcc rId="11825" sId="1" numFmtId="19">
    <nc r="I185">
      <v>45376</v>
    </nc>
  </rcc>
  <rcc rId="11826" sId="1">
    <nc r="J185" t="inlineStr">
      <is>
        <t>101-Ф</t>
      </is>
    </nc>
  </rcc>
  <rcc rId="11827" sId="1">
    <nc r="K185" t="inlineStr">
      <is>
        <t>Отказ</t>
      </is>
    </nc>
  </rcc>
  <rcc rId="11828" sId="1">
    <nc r="L185" t="inlineStr">
      <is>
        <t>Предоставление неполного комплекта документов</t>
      </is>
    </nc>
  </rcc>
  <rcc rId="11829" sId="1" odxf="1" dxf="1" numFmtId="4">
    <nc r="N185">
      <v>55985.3</v>
    </nc>
    <odxf>
      <alignment wrapText="1" readingOrder="0"/>
    </odxf>
    <ndxf>
      <alignment wrapText="0" readingOrder="0"/>
    </ndxf>
  </rcc>
  <rcc rId="11830" sId="1" odxf="1" dxf="1" numFmtId="4">
    <nc r="O185">
      <v>0</v>
    </nc>
    <odxf>
      <alignment horizontal="right" readingOrder="0"/>
    </odxf>
    <ndxf>
      <alignment horizontal="general" readingOrder="0"/>
    </ndxf>
  </rcc>
  <rcc rId="11831" sId="1" numFmtId="4">
    <nc r="P185">
      <v>0</v>
    </nc>
  </rcc>
  <rcc rId="11832" sId="1">
    <nc r="Q185">
      <f>P185/(N185-O185)</f>
    </nc>
  </rcc>
  <rfmt sheetId="1" sqref="R185" start="0" length="0">
    <dxf>
      <alignment horizontal="center" readingOrder="0"/>
    </dxf>
  </rfmt>
  <rfmt sheetId="1" sqref="S185" start="0" length="0">
    <dxf>
      <alignment horizontal="center" readingOrder="0"/>
    </dxf>
  </rfmt>
  <rfmt sheetId="1" sqref="T185" start="0" length="0">
    <dxf>
      <alignment horizontal="center" readingOrder="0"/>
    </dxf>
  </rfmt>
  <rfmt sheetId="1" sqref="U185" start="0" length="0">
    <dxf>
      <alignment horizontal="center" readingOrder="0"/>
    </dxf>
  </rfmt>
  <rcc rId="11833" sId="1">
    <nc r="B186">
      <v>7721</v>
    </nc>
  </rcc>
  <rcc rId="11834" sId="1">
    <nc r="C186" t="inlineStr">
      <is>
        <t>Зубова З.Р.</t>
      </is>
    </nc>
  </rcc>
  <rcc rId="11835" sId="1">
    <nc r="D186" t="inlineStr">
      <is>
        <t>АНО ПО "Московский колледж информационных технологий"</t>
      </is>
    </nc>
  </rcc>
  <rcc rId="11836" sId="1">
    <nc r="E186">
      <v>7721099174</v>
    </nc>
  </rcc>
  <rcc rId="11837" sId="1">
    <nc r="F186">
      <v>9709010358</v>
    </nc>
  </rcc>
  <rcc rId="11838" sId="1" numFmtId="19">
    <nc r="G186">
      <v>45370</v>
    </nc>
  </rcc>
  <rcc rId="11839" sId="1">
    <nc r="H186" t="inlineStr">
      <is>
        <t>14.45</t>
      </is>
    </nc>
  </rcc>
  <rcc rId="11840" sId="1" numFmtId="19">
    <nc r="I186">
      <v>45376</v>
    </nc>
  </rcc>
  <rcc rId="11841" sId="1">
    <nc r="J186" t="inlineStr">
      <is>
        <t>102-Ф</t>
      </is>
    </nc>
  </rcc>
  <rcc rId="11842" sId="1">
    <nc r="K186" t="inlineStr">
      <is>
        <t>Отказ</t>
      </is>
    </nc>
  </rcc>
  <rcc rId="11843" sId="1">
    <nc r="L186" t="inlineStr">
      <is>
        <t>Предоставление неполного комплекта документов</t>
      </is>
    </nc>
  </rcc>
  <rcc rId="11844" sId="1" numFmtId="4">
    <nc r="N186">
      <v>18160.86</v>
    </nc>
  </rcc>
  <rcc rId="11845" sId="1" odxf="1" dxf="1" numFmtId="4">
    <nc r="O186">
      <v>0</v>
    </nc>
    <odxf>
      <alignment horizontal="right" readingOrder="0"/>
    </odxf>
    <ndxf>
      <alignment horizontal="general" readingOrder="0"/>
    </ndxf>
  </rcc>
  <rcc rId="11846" sId="1" numFmtId="4">
    <nc r="P186">
      <v>0</v>
    </nc>
  </rcc>
  <rcc rId="11847" sId="1">
    <nc r="Q186">
      <f>P186/(N186-O186)</f>
    </nc>
  </rcc>
  <rfmt sheetId="1" sqref="R186" start="0" length="0">
    <dxf>
      <alignment horizontal="center" readingOrder="0"/>
    </dxf>
  </rfmt>
  <rfmt sheetId="1" sqref="S186" start="0" length="0">
    <dxf>
      <alignment horizontal="center" readingOrder="0"/>
    </dxf>
  </rfmt>
  <rfmt sheetId="1" sqref="T186" start="0" length="0">
    <dxf>
      <alignment horizontal="center" readingOrder="0"/>
    </dxf>
  </rfmt>
  <rfmt sheetId="1" sqref="U186" start="0" length="0">
    <dxf>
      <alignment horizontal="center" readingOrder="0"/>
    </dxf>
  </rfmt>
  <rcc rId="11848" sId="1">
    <nc r="B187">
      <v>7721</v>
    </nc>
  </rcc>
  <rcc rId="11849" sId="1">
    <nc r="C187" t="inlineStr">
      <is>
        <t>Федорова М.П.</t>
      </is>
    </nc>
  </rcc>
  <rcc rId="11850" sId="1" odxf="1" dxf="1">
    <nc r="D187" t="inlineStr">
      <is>
        <t>ООО "Лента"</t>
      </is>
    </nc>
    <odxf>
      <font>
        <sz val="9"/>
      </font>
    </odxf>
    <ndxf>
      <font>
        <sz val="9"/>
        <name val="Times New Roman"/>
        <scheme val="none"/>
      </font>
    </ndxf>
  </rcc>
  <rcc rId="11851" sId="1" odxf="1" dxf="1">
    <nc r="E187">
      <v>7707070289</v>
    </nc>
    <odxf>
      <alignment wrapText="1" readingOrder="0"/>
    </odxf>
    <ndxf>
      <alignment wrapText="0" readingOrder="0"/>
    </ndxf>
  </rcc>
  <rcc rId="11852" sId="1">
    <nc r="F187">
      <v>7707370665</v>
    </nc>
  </rcc>
  <rcc rId="11853" sId="1" numFmtId="19">
    <nc r="G187">
      <v>45372</v>
    </nc>
  </rcc>
  <rcc rId="11854" sId="1">
    <nc r="H187" t="inlineStr">
      <is>
        <t>15.00</t>
      </is>
    </nc>
  </rcc>
  <rcc rId="11855" sId="1" numFmtId="19">
    <nc r="I187">
      <v>45376</v>
    </nc>
  </rcc>
  <rcc rId="11856" sId="1">
    <nc r="J187" t="inlineStr">
      <is>
        <t>89-Ф</t>
      </is>
    </nc>
  </rcc>
  <rcc rId="11857" sId="1">
    <nc r="K187" t="inlineStr">
      <is>
        <t>Разрешение</t>
      </is>
    </nc>
  </rcc>
  <rcc rId="11858" sId="1">
    <nc r="M187" t="inlineStr">
      <is>
        <t>#100</t>
      </is>
    </nc>
  </rcc>
  <rcc rId="11859" sId="1" numFmtId="4">
    <nc r="N187">
      <v>254154.72</v>
    </nc>
  </rcc>
  <rcc rId="11860" sId="1" odxf="1" dxf="1" numFmtId="4">
    <nc r="O187">
      <v>0</v>
    </nc>
    <odxf>
      <alignment horizontal="right" readingOrder="0"/>
    </odxf>
    <ndxf>
      <alignment horizontal="general" readingOrder="0"/>
    </ndxf>
  </rcc>
  <rcc rId="11861" sId="1" numFmtId="4">
    <nc r="P187">
      <v>48465</v>
    </nc>
  </rcc>
  <rcc rId="11862" sId="1">
    <nc r="Q187">
      <f>P187/(N187-O187)</f>
    </nc>
  </rcc>
  <rfmt sheetId="1" sqref="R187" start="0" length="0">
    <dxf>
      <alignment horizontal="center" readingOrder="0"/>
    </dxf>
  </rfmt>
  <rcc rId="11863" sId="1" odxf="1" dxf="1">
    <nc r="S187" t="inlineStr">
      <is>
        <t>364-Ф</t>
      </is>
    </nc>
    <odxf>
      <alignment horizontal="general" readingOrder="0"/>
    </odxf>
    <ndxf>
      <alignment horizontal="center" readingOrder="0"/>
    </ndxf>
  </rcc>
  <rcc rId="11864" sId="1" odxf="1" dxf="1" numFmtId="19">
    <nc r="T187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865" sId="1" odxf="1" dxf="1" numFmtId="19">
    <nc r="U187">
      <v>45401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866" sId="1" odxf="1" dxf="1" numFmtId="4">
    <nc r="V187">
      <v>48465</v>
    </nc>
    <odxf>
      <numFmt numFmtId="0" formatCode="General"/>
    </odxf>
    <ndxf>
      <numFmt numFmtId="4" formatCode="#,##0.00"/>
    </ndxf>
  </rcc>
  <rcc rId="11867" sId="1">
    <nc r="B188">
      <v>7721</v>
    </nc>
  </rcc>
  <rcc rId="11868" sId="1">
    <nc r="C188" t="inlineStr">
      <is>
        <t>Зубова З.Р.</t>
      </is>
    </nc>
  </rcc>
  <rcc rId="11869" sId="1">
    <nc r="D188" t="inlineStr">
      <is>
        <t>ООО "Аренда Спецодежды"</t>
      </is>
    </nc>
  </rcc>
  <rcc rId="11870" sId="1">
    <nc r="E188">
      <v>7721102144</v>
    </nc>
  </rcc>
  <rcc rId="11871" sId="1">
    <nc r="F188">
      <v>7733323870</v>
    </nc>
  </rcc>
  <rcc rId="11872" sId="1" numFmtId="19">
    <nc r="G188">
      <v>45376</v>
    </nc>
  </rcc>
  <rcc rId="11873" sId="1">
    <nc r="H188" t="inlineStr">
      <is>
        <t>12.00</t>
      </is>
    </nc>
  </rcc>
  <rcc rId="11874" sId="1" numFmtId="19">
    <nc r="I188">
      <v>45379</v>
    </nc>
  </rcc>
  <rcc rId="11875" sId="1">
    <nc r="J188" t="inlineStr">
      <is>
        <t>114-Ф</t>
      </is>
    </nc>
  </rcc>
  <rcc rId="11876" sId="1">
    <nc r="K188" t="inlineStr">
      <is>
        <t>Разрешение</t>
      </is>
    </nc>
  </rcc>
  <rcc rId="11877" sId="1">
    <nc r="M188" t="inlineStr">
      <is>
        <t>ЕПГУ</t>
      </is>
    </nc>
  </rcc>
  <rcc rId="11878" sId="1" numFmtId="4">
    <nc r="N188">
      <v>140710.06</v>
    </nc>
  </rcc>
  <rcc rId="11879" sId="1" odxf="1" dxf="1" numFmtId="4">
    <nc r="O188">
      <v>0</v>
    </nc>
    <odxf>
      <alignment horizontal="right" readingOrder="0"/>
    </odxf>
    <ndxf>
      <alignment horizontal="general" readingOrder="0"/>
    </ndxf>
  </rcc>
  <rcc rId="11880" sId="1" numFmtId="4">
    <nc r="P188">
      <v>28142.01</v>
    </nc>
  </rcc>
  <rcc rId="11881" sId="1">
    <nc r="Q188">
      <f>P188/(N188-O188)</f>
    </nc>
  </rcc>
  <rfmt sheetId="1" sqref="R188" start="0" length="0">
    <dxf>
      <alignment horizontal="center" readingOrder="0"/>
    </dxf>
  </rfmt>
  <rfmt sheetId="1" sqref="S188" start="0" length="0">
    <dxf>
      <alignment horizontal="center" readingOrder="0"/>
    </dxf>
  </rfmt>
  <rfmt sheetId="1" sqref="T188" start="0" length="0">
    <dxf>
      <alignment horizontal="center" readingOrder="0"/>
    </dxf>
  </rfmt>
  <rfmt sheetId="1" sqref="U188" start="0" length="0">
    <dxf>
      <alignment horizontal="center" readingOrder="0"/>
    </dxf>
  </rfmt>
  <rcc rId="11882" sId="1">
    <nc r="B189">
      <v>7721</v>
    </nc>
  </rcc>
  <rcc rId="11883" sId="1">
    <nc r="C189" t="inlineStr">
      <is>
        <t>Захарова М.Е.</t>
      </is>
    </nc>
  </rcc>
  <rcc rId="11884" sId="1">
    <nc r="D189" t="inlineStr">
      <is>
        <t>ООО "Бастион"</t>
      </is>
    </nc>
  </rcc>
  <rcc rId="11885" sId="1">
    <nc r="E189">
      <v>7715044582</v>
    </nc>
  </rcc>
  <rcc rId="11886" sId="1">
    <nc r="F189">
      <v>7723799846</v>
    </nc>
  </rcc>
  <rcc rId="11887" sId="1" numFmtId="19">
    <nc r="G189">
      <v>45372</v>
    </nc>
  </rcc>
  <rcc rId="11888" sId="1">
    <nc r="H189" t="inlineStr">
      <is>
        <t>15.15</t>
      </is>
    </nc>
  </rcc>
  <rcc rId="11889" sId="1" numFmtId="19">
    <nc r="I189">
      <v>45376</v>
    </nc>
  </rcc>
  <rcc rId="11890" sId="1">
    <nc r="J189" t="inlineStr">
      <is>
        <t>91-Ф</t>
      </is>
    </nc>
  </rcc>
  <rcc rId="11891" sId="1">
    <nc r="K189" t="inlineStr">
      <is>
        <t>Разрешение</t>
      </is>
    </nc>
  </rcc>
  <rcc rId="11892" sId="1">
    <nc r="M189" t="inlineStr">
      <is>
        <t>#100</t>
      </is>
    </nc>
  </rcc>
  <rcc rId="11893" sId="1" numFmtId="4">
    <nc r="N189">
      <v>263658.26</v>
    </nc>
  </rcc>
  <rcc rId="11894" sId="1" odxf="1" dxf="1" numFmtId="4">
    <nc r="O189">
      <v>0</v>
    </nc>
    <odxf>
      <alignment horizontal="right" readingOrder="0"/>
    </odxf>
    <ndxf>
      <alignment horizontal="general" readingOrder="0"/>
    </ndxf>
  </rcc>
  <rcc rId="11895" sId="1" numFmtId="4">
    <nc r="P189">
      <v>51052.5</v>
    </nc>
  </rcc>
  <rcc rId="11896" sId="1" numFmtId="13">
    <nc r="Q189">
      <v>0.2</v>
    </nc>
  </rcc>
  <rfmt sheetId="1" sqref="R189" start="0" length="0">
    <dxf>
      <alignment horizontal="center" readingOrder="0"/>
    </dxf>
  </rfmt>
  <rcc rId="11897" sId="1" odxf="1" dxf="1">
    <nc r="S189" t="inlineStr">
      <is>
        <t>240-Ф</t>
      </is>
    </nc>
    <odxf>
      <alignment horizontal="general" readingOrder="0"/>
    </odxf>
    <ndxf>
      <alignment horizontal="center" readingOrder="0"/>
    </ndxf>
  </rcc>
  <rcc rId="11898" sId="1" odxf="1" dxf="1" numFmtId="19">
    <nc r="T189">
      <v>45393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899" sId="1" odxf="1" dxf="1" numFmtId="19">
    <nc r="U189">
      <v>45392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1900" sId="1" odxf="1" dxf="1" numFmtId="4">
    <nc r="V189">
      <v>51052.5</v>
    </nc>
    <odxf>
      <numFmt numFmtId="0" formatCode="General"/>
    </odxf>
    <ndxf>
      <numFmt numFmtId="4" formatCode="#,##0.00"/>
    </ndxf>
  </rcc>
  <rcc rId="11901" sId="1">
    <nc r="B190">
      <v>7721</v>
    </nc>
  </rcc>
  <rcc rId="11902" sId="1">
    <nc r="C190" t="inlineStr">
      <is>
        <t>Максимова С.Д.</t>
      </is>
    </nc>
  </rcc>
  <rcc rId="11903" sId="1">
    <nc r="D190" t="inlineStr">
      <is>
        <t>ГАУК г.Москвы "Парк Зарядье"</t>
      </is>
    </nc>
  </rcc>
  <rcc rId="11904" sId="1">
    <nc r="E190">
      <v>7707070092</v>
    </nc>
  </rcc>
  <rcc rId="11905" sId="1">
    <nc r="F190">
      <v>7702403412</v>
    </nc>
  </rcc>
  <rcc rId="11906" sId="1" numFmtId="19">
    <nc r="G190">
      <v>45372</v>
    </nc>
  </rcc>
  <rcc rId="11907" sId="1" odxf="1" dxf="1">
    <nc r="H190" t="inlineStr">
      <is>
        <t>12.30</t>
      </is>
    </nc>
    <odxf>
      <numFmt numFmtId="168" formatCode="h:mm;@"/>
    </odxf>
    <ndxf>
      <numFmt numFmtId="30" formatCode="@"/>
    </ndxf>
  </rcc>
  <rcc rId="11908" sId="1" numFmtId="19">
    <nc r="I190">
      <v>45377</v>
    </nc>
  </rcc>
  <rcc rId="11909" sId="1">
    <nc r="J190" t="inlineStr">
      <is>
        <t>107-Ф</t>
      </is>
    </nc>
  </rcc>
  <rcc rId="11910" sId="1">
    <nc r="K190" t="inlineStr">
      <is>
        <t>Разрешение</t>
      </is>
    </nc>
  </rcc>
  <rcc rId="11911" sId="1" numFmtId="4">
    <nc r="N190">
      <v>1122902.05</v>
    </nc>
  </rcc>
  <rcc rId="11912" sId="1" odxf="1" dxf="1" numFmtId="4">
    <nc r="O190">
      <v>0</v>
    </nc>
    <odxf>
      <alignment horizontal="right" readingOrder="0"/>
    </odxf>
    <ndxf>
      <alignment horizontal="general" readingOrder="0"/>
    </ndxf>
  </rcc>
  <rcc rId="11913" sId="1" numFmtId="4">
    <nc r="P190">
      <v>224580.41</v>
    </nc>
  </rcc>
  <rcc rId="11914" sId="1">
    <nc r="Q190">
      <f>P190/(N190-O190)</f>
    </nc>
  </rcc>
  <rfmt sheetId="1" sqref="R190" start="0" length="0">
    <dxf>
      <alignment horizontal="center" readingOrder="0"/>
    </dxf>
  </rfmt>
  <rfmt sheetId="1" sqref="S190" start="0" length="0">
    <dxf>
      <alignment horizontal="center" readingOrder="0"/>
    </dxf>
  </rfmt>
  <rfmt sheetId="1" sqref="T190" start="0" length="0">
    <dxf>
      <alignment horizontal="center" readingOrder="0"/>
    </dxf>
  </rfmt>
  <rfmt sheetId="1" sqref="U190" start="0" length="0">
    <dxf>
      <alignment horizontal="center" readingOrder="0"/>
    </dxf>
  </rfmt>
  <rcc rId="11915" sId="1">
    <nc r="B191">
      <v>7721</v>
    </nc>
  </rcc>
  <rcc rId="11916" sId="1">
    <nc r="C191" t="inlineStr">
      <is>
        <t>Захарова М.Е.</t>
      </is>
    </nc>
  </rcc>
  <rcc rId="11917" sId="1">
    <nc r="D191" t="inlineStr">
      <is>
        <t>АО "РЕАТЭКС"</t>
      </is>
    </nc>
  </rcc>
  <rcc rId="11918" sId="1">
    <nc r="E191">
      <v>7721000069</v>
    </nc>
  </rcc>
  <rcc rId="11919" sId="1">
    <nc r="F191">
      <v>7723041900</v>
    </nc>
  </rcc>
  <rcc rId="11920" sId="1" numFmtId="19">
    <nc r="G191">
      <v>45377</v>
    </nc>
  </rcc>
  <rcc rId="11921" sId="1">
    <nc r="H191" t="inlineStr">
      <is>
        <t>14.45</t>
      </is>
    </nc>
  </rcc>
  <rcc rId="11922" sId="1" numFmtId="19">
    <nc r="I191">
      <v>45380</v>
    </nc>
  </rcc>
  <rcc rId="11923" sId="1">
    <nc r="J191" t="inlineStr">
      <is>
        <t>122-Ф</t>
      </is>
    </nc>
  </rcc>
  <rcc rId="11924" sId="1">
    <nc r="K191" t="inlineStr">
      <is>
        <t>Разрешение</t>
      </is>
    </nc>
  </rcc>
  <rcc rId="11925" sId="1" numFmtId="4">
    <nc r="N191">
      <v>652864.65</v>
    </nc>
  </rcc>
  <rcc rId="11926" sId="1" odxf="1" dxf="1" numFmtId="4">
    <nc r="O191">
      <v>0</v>
    </nc>
    <odxf>
      <alignment horizontal="right" readingOrder="0"/>
    </odxf>
    <ndxf>
      <alignment horizontal="general" readingOrder="0"/>
    </ndxf>
  </rcc>
  <rcc rId="11927" sId="1" numFmtId="4">
    <nc r="P191">
      <v>106100</v>
    </nc>
  </rcc>
  <rcc rId="11928" sId="1" numFmtId="13">
    <nc r="Q191">
      <v>0.16300000000000001</v>
    </nc>
  </rcc>
  <rfmt sheetId="1" sqref="R191" start="0" length="0">
    <dxf>
      <alignment horizontal="center" readingOrder="0"/>
    </dxf>
  </rfmt>
  <rfmt sheetId="1" sqref="S191" start="0" length="0">
    <dxf>
      <alignment horizontal="center" readingOrder="0"/>
    </dxf>
  </rfmt>
  <rfmt sheetId="1" sqref="T191" start="0" length="0">
    <dxf>
      <alignment horizontal="center" readingOrder="0"/>
    </dxf>
  </rfmt>
  <rfmt sheetId="1" sqref="U191" start="0" length="0">
    <dxf>
      <alignment horizontal="center" readingOrder="0"/>
    </dxf>
  </rfmt>
  <rcc rId="11929" sId="1">
    <nc r="B192">
      <v>7721</v>
    </nc>
  </rcc>
  <rcc rId="11930" sId="1">
    <nc r="C192" t="inlineStr">
      <is>
        <t>Зубова З.Р.</t>
      </is>
    </nc>
  </rcc>
  <rcc rId="11931" sId="1">
    <nc r="D192" t="inlineStr">
      <is>
        <t>ООО "Пионер-Сервис Ботанический Сад"</t>
      </is>
    </nc>
  </rcc>
  <rcc rId="11932" sId="1">
    <nc r="E192">
      <v>7721083430</v>
    </nc>
  </rcc>
  <rcc rId="11933" sId="1">
    <nc r="F192">
      <v>7733305920</v>
    </nc>
  </rcc>
  <rcc rId="11934" sId="1" numFmtId="19">
    <nc r="G192">
      <v>45378</v>
    </nc>
  </rcc>
  <rcc rId="11935" sId="1">
    <nc r="H192" t="inlineStr">
      <is>
        <t>15.15</t>
      </is>
    </nc>
  </rcc>
  <rcc rId="11936" sId="1" numFmtId="19">
    <nc r="I192">
      <v>45380</v>
    </nc>
  </rcc>
  <rcc rId="11937" sId="1">
    <nc r="J192" t="inlineStr">
      <is>
        <t>127-Ф</t>
      </is>
    </nc>
  </rcc>
  <rcc rId="11938" sId="1">
    <nc r="K192" t="inlineStr">
      <is>
        <t>Разрешение</t>
      </is>
    </nc>
  </rcc>
  <rcc rId="11939" sId="1" numFmtId="4">
    <nc r="N192">
      <v>32554.38</v>
    </nc>
  </rcc>
  <rcc rId="11940" sId="1" odxf="1" dxf="1" numFmtId="4">
    <nc r="O192">
      <v>0</v>
    </nc>
    <odxf>
      <alignment horizontal="right" readingOrder="0"/>
    </odxf>
    <ndxf>
      <alignment horizontal="general" readingOrder="0"/>
    </ndxf>
  </rcc>
  <rcc rId="11941" sId="1" numFmtId="4">
    <nc r="P192">
      <v>6510</v>
    </nc>
  </rcc>
  <rcc rId="11942" sId="1" numFmtId="13">
    <nc r="Q192">
      <v>0.2</v>
    </nc>
  </rcc>
  <rfmt sheetId="1" sqref="R192" start="0" length="0">
    <dxf>
      <alignment horizontal="center" readingOrder="0"/>
    </dxf>
  </rfmt>
  <rfmt sheetId="1" sqref="S192" start="0" length="0">
    <dxf>
      <alignment horizontal="center" readingOrder="0"/>
    </dxf>
  </rfmt>
  <rfmt sheetId="1" sqref="T192" start="0" length="0">
    <dxf>
      <alignment horizontal="center" readingOrder="0"/>
    </dxf>
  </rfmt>
  <rfmt sheetId="1" sqref="U192" start="0" length="0">
    <dxf>
      <alignment horizontal="center" readingOrder="0"/>
    </dxf>
  </rfmt>
  <rcc rId="11943" sId="1">
    <nc r="B193">
      <v>7721</v>
    </nc>
  </rcc>
  <rcc rId="11944" sId="1">
    <nc r="C193" t="inlineStr">
      <is>
        <t>Захарова М.Е.</t>
      </is>
    </nc>
  </rcc>
  <rcc rId="11945" sId="1">
    <nc r="D193" t="inlineStr">
      <is>
        <t>ООО "Ботанический Сад-1Сервис"</t>
      </is>
    </nc>
  </rcc>
  <rcc rId="11946" sId="1">
    <nc r="E193">
      <v>7721115251</v>
    </nc>
  </rcc>
  <rcc rId="11947" sId="1">
    <nc r="F193">
      <v>7733327602</v>
    </nc>
  </rcc>
  <rcc rId="11948" sId="1" numFmtId="19">
    <nc r="G193">
      <v>45379</v>
    </nc>
  </rcc>
  <rcc rId="11949" sId="1">
    <nc r="H193" t="inlineStr">
      <is>
        <t>15.20</t>
      </is>
    </nc>
  </rcc>
  <rcc rId="11950" sId="1" odxf="1" dxf="1" numFmtId="19">
    <nc r="I193">
      <v>45379</v>
    </nc>
    <odxf>
      <numFmt numFmtId="0" formatCode="General"/>
    </odxf>
    <ndxf>
      <numFmt numFmtId="19" formatCode="dd/mm/yyyy"/>
    </ndxf>
  </rcc>
  <rcc rId="11951" sId="1">
    <nc r="J193" t="inlineStr">
      <is>
        <t>148-Ф</t>
      </is>
    </nc>
  </rcc>
  <rcc rId="11952" sId="1">
    <nc r="K193" t="inlineStr">
      <is>
        <t>Разрешение</t>
      </is>
    </nc>
  </rcc>
  <rcc rId="11953" sId="1" numFmtId="4">
    <nc r="N193">
      <v>95911.47</v>
    </nc>
  </rcc>
  <rcc rId="11954" sId="1" odxf="1" dxf="1" numFmtId="4">
    <nc r="O193">
      <v>0</v>
    </nc>
    <odxf>
      <alignment horizontal="right" readingOrder="0"/>
    </odxf>
    <ndxf>
      <alignment horizontal="general" readingOrder="0"/>
    </ndxf>
  </rcc>
  <rcc rId="11955" sId="1" numFmtId="4">
    <nc r="P193">
      <v>4508</v>
    </nc>
  </rcc>
  <rcc rId="11956" sId="1" numFmtId="13">
    <nc r="Q193">
      <v>4.7E-2</v>
    </nc>
  </rcc>
  <rfmt sheetId="1" sqref="R193" start="0" length="0">
    <dxf>
      <alignment horizontal="center" readingOrder="0"/>
    </dxf>
  </rfmt>
  <rfmt sheetId="1" sqref="S193" start="0" length="0">
    <dxf>
      <alignment horizontal="center" readingOrder="0"/>
    </dxf>
  </rfmt>
  <rfmt sheetId="1" sqref="T193" start="0" length="0">
    <dxf>
      <alignment horizontal="center" readingOrder="0"/>
    </dxf>
  </rfmt>
  <rfmt sheetId="1" sqref="U193" start="0" length="0">
    <dxf>
      <alignment horizontal="center" readingOrder="0"/>
    </dxf>
  </rfmt>
  <rcc rId="11957" sId="1">
    <nc r="B194">
      <v>7721</v>
    </nc>
  </rcc>
  <rcc rId="11958" sId="1">
    <nc r="C194" t="inlineStr">
      <is>
        <t>Захарова М.Е.</t>
      </is>
    </nc>
  </rcc>
  <rcc rId="11959" sId="1">
    <nc r="D194" t="inlineStr">
      <is>
        <t>ООО "Так"</t>
      </is>
    </nc>
  </rcc>
  <rcc rId="11960" sId="1">
    <nc r="E194">
      <v>7721115240</v>
    </nc>
  </rcc>
  <rcc rId="11961" sId="1">
    <nc r="F194">
      <v>9729271100</v>
    </nc>
  </rcc>
  <rcc rId="11962" sId="1" numFmtId="19">
    <nc r="G194">
      <v>45380</v>
    </nc>
  </rcc>
  <rcc rId="11963" sId="1">
    <nc r="H194" t="inlineStr">
      <is>
        <t>13.25</t>
      </is>
    </nc>
  </rcc>
  <rcc rId="11964" sId="1" numFmtId="19">
    <nc r="I194">
      <v>45383</v>
    </nc>
  </rcc>
  <rcc rId="11965" sId="1">
    <nc r="J194" t="inlineStr">
      <is>
        <t>146-Ф</t>
      </is>
    </nc>
  </rcc>
  <rcc rId="11966" sId="1">
    <nc r="K194" t="inlineStr">
      <is>
        <t>Разрешение</t>
      </is>
    </nc>
  </rcc>
  <rcc rId="11967" sId="1" numFmtId="4">
    <nc r="N194">
      <v>369560.67</v>
    </nc>
  </rcc>
  <rcc rId="11968" sId="1" odxf="1" dxf="1" numFmtId="4">
    <nc r="O194">
      <v>0</v>
    </nc>
    <odxf>
      <alignment horizontal="right" readingOrder="0"/>
    </odxf>
    <ndxf>
      <alignment horizontal="general" readingOrder="0"/>
    </ndxf>
  </rcc>
  <rcc rId="11969" sId="1" numFmtId="4">
    <nc r="P194">
      <v>50000</v>
    </nc>
  </rcc>
  <rcc rId="11970" sId="1" numFmtId="13">
    <nc r="Q194">
      <v>0.13500000000000001</v>
    </nc>
  </rcc>
  <rfmt sheetId="1" sqref="R194" start="0" length="0">
    <dxf>
      <alignment horizontal="center" readingOrder="0"/>
    </dxf>
  </rfmt>
  <rfmt sheetId="1" sqref="S194" start="0" length="0">
    <dxf>
      <alignment horizontal="center" readingOrder="0"/>
    </dxf>
  </rfmt>
  <rfmt sheetId="1" sqref="T194" start="0" length="0">
    <dxf>
      <alignment horizontal="center" readingOrder="0"/>
    </dxf>
  </rfmt>
  <rfmt sheetId="1" sqref="U194" start="0" length="0">
    <dxf>
      <alignment horizontal="center" readingOrder="0"/>
    </dxf>
  </rfmt>
  <rcc rId="11971" sId="1">
    <nc r="B195">
      <v>7721</v>
    </nc>
  </rcc>
  <rcc rId="11972" sId="1">
    <nc r="C195" t="inlineStr">
      <is>
        <t>Зубова З.Р.</t>
      </is>
    </nc>
  </rcc>
  <rcc rId="11973" sId="1">
    <nc r="D195" t="inlineStr">
      <is>
        <t>ООО "Красивый Мир"</t>
      </is>
    </nc>
  </rcc>
  <rcc rId="11974" sId="1">
    <nc r="E195">
      <v>7721085086</v>
    </nc>
  </rcc>
  <rcc rId="11975" sId="1">
    <nc r="F195">
      <v>9729044933</v>
    </nc>
  </rcc>
  <rcc rId="11976" sId="1" numFmtId="19">
    <nc r="G195">
      <v>45385</v>
    </nc>
  </rcc>
  <rcc rId="11977" sId="1" numFmtId="23">
    <nc r="H195">
      <v>0.50486111111111109</v>
    </nc>
  </rcc>
  <rcc rId="11978" sId="1" numFmtId="19">
    <nc r="I195">
      <v>45387</v>
    </nc>
  </rcc>
  <rcc rId="11979" sId="1" numFmtId="4">
    <nc r="J195">
      <v>178</v>
    </nc>
  </rcc>
  <rcc rId="11980" sId="1">
    <nc r="K195" t="inlineStr">
      <is>
        <t>Отказ</t>
      </is>
    </nc>
  </rcc>
  <rcc rId="11981" sId="1">
    <nc r="L195" t="inlineStr">
      <is>
        <t>Предоставление неполного комплекта документов</t>
      </is>
    </nc>
  </rcc>
  <rcc rId="11982" sId="1">
    <nc r="M195" t="inlineStr">
      <is>
        <t>ЕПГУ</t>
      </is>
    </nc>
  </rcc>
  <rcc rId="11983" sId="1" numFmtId="4">
    <nc r="N195">
      <v>147659.35999999999</v>
    </nc>
  </rcc>
  <rcc rId="11984" sId="1" odxf="1" dxf="1" numFmtId="4">
    <nc r="O195">
      <v>0</v>
    </nc>
    <odxf>
      <alignment horizontal="right" readingOrder="0"/>
    </odxf>
    <ndxf>
      <alignment horizontal="general" readingOrder="0"/>
    </ndxf>
  </rcc>
  <rcc rId="11985" sId="1" numFmtId="4">
    <nc r="P195">
      <v>0</v>
    </nc>
  </rcc>
  <rcc rId="11986" sId="1">
    <nc r="Q195">
      <f>P195/(N195-O195)</f>
    </nc>
  </rcc>
  <rfmt sheetId="1" sqref="R195" start="0" length="0">
    <dxf>
      <alignment horizontal="center" readingOrder="0"/>
    </dxf>
  </rfmt>
  <rfmt sheetId="1" sqref="S195" start="0" length="0">
    <dxf>
      <alignment horizontal="center" readingOrder="0"/>
    </dxf>
  </rfmt>
  <rfmt sheetId="1" sqref="T195" start="0" length="0">
    <dxf>
      <alignment horizontal="center" readingOrder="0"/>
    </dxf>
  </rfmt>
  <rfmt sheetId="1" sqref="U195" start="0" length="0">
    <dxf>
      <alignment horizontal="center" readingOrder="0"/>
    </dxf>
  </rfmt>
  <rcc rId="11987" sId="1">
    <nc r="B196">
      <v>7721</v>
    </nc>
  </rcc>
  <rcc rId="11988" sId="1">
    <nc r="C196" t="inlineStr">
      <is>
        <t>Максимова С.Д.</t>
      </is>
    </nc>
  </rcc>
  <rcc rId="11989" sId="1">
    <nc r="D196" t="inlineStr">
      <is>
        <t>ООО "Леотрейд"</t>
      </is>
    </nc>
  </rcc>
  <rcc rId="11990" sId="1">
    <nc r="E196">
      <v>7707007113</v>
    </nc>
  </rcc>
  <rcc rId="11991" sId="1">
    <nc r="F196">
      <v>7734238514</v>
    </nc>
  </rcc>
  <rcc rId="11992" sId="1" numFmtId="19">
    <nc r="G196">
      <v>45387</v>
    </nc>
  </rcc>
  <rcc rId="11993" sId="1" odxf="1" dxf="1">
    <nc r="H196" t="inlineStr">
      <is>
        <t>09.50</t>
      </is>
    </nc>
    <odxf>
      <numFmt numFmtId="168" formatCode="h:mm;@"/>
    </odxf>
    <ndxf>
      <numFmt numFmtId="30" formatCode="@"/>
    </ndxf>
  </rcc>
  <rcc rId="11994" sId="1" numFmtId="19">
    <nc r="I196">
      <v>45390</v>
    </nc>
  </rcc>
  <rcc rId="11995" sId="1">
    <nc r="J196" t="inlineStr">
      <is>
        <t>194-Ф</t>
      </is>
    </nc>
  </rcc>
  <rcc rId="11996" sId="1">
    <nc r="K196" t="inlineStr">
      <is>
        <t>Отказ</t>
      </is>
    </nc>
  </rcc>
  <rcc rId="11997" sId="1">
    <nc r="L196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11998" sId="1" odxf="1" dxf="1" numFmtId="4">
    <nc r="O196">
      <v>0</v>
    </nc>
    <odxf>
      <alignment horizontal="right" readingOrder="0"/>
    </odxf>
    <ndxf>
      <alignment horizontal="general" readingOrder="0"/>
    </ndxf>
  </rcc>
  <rcc rId="11999" sId="1" numFmtId="13">
    <nc r="Q196">
      <v>0</v>
    </nc>
  </rcc>
  <rfmt sheetId="1" sqref="R196" start="0" length="0">
    <dxf>
      <alignment horizontal="center" readingOrder="0"/>
    </dxf>
  </rfmt>
  <rfmt sheetId="1" sqref="S196" start="0" length="0">
    <dxf>
      <alignment horizontal="center" readingOrder="0"/>
    </dxf>
  </rfmt>
  <rfmt sheetId="1" sqref="T196" start="0" length="0">
    <dxf>
      <alignment horizontal="center" readingOrder="0"/>
    </dxf>
  </rfmt>
  <rfmt sheetId="1" sqref="U196" start="0" length="0">
    <dxf>
      <alignment horizontal="center" readingOrder="0"/>
    </dxf>
  </rfmt>
  <rcc rId="12000" sId="1">
    <nc r="B197">
      <v>7721</v>
    </nc>
  </rcc>
  <rcc rId="12001" sId="1">
    <nc r="C197" t="inlineStr">
      <is>
        <t>Максимова С.Д.</t>
      </is>
    </nc>
  </rcc>
  <rcc rId="12002" sId="1" odxf="1" dxf="1">
    <nc r="D197" t="inlineStr">
      <is>
        <t>АНО ВО "Открытый университет экономики, управления и права"</t>
      </is>
    </nc>
    <odxf>
      <font>
        <sz val="9"/>
        <color rgb="FF000000"/>
        <name val="Times New Roman"/>
        <scheme val="none"/>
      </font>
    </odxf>
    <ndxf>
      <font>
        <sz val="9"/>
        <color rgb="FF000000"/>
        <name val="Times New Roman"/>
        <scheme val="none"/>
      </font>
    </ndxf>
  </rcc>
  <rcc rId="12003" sId="1">
    <nc r="E197">
      <v>7721084795</v>
    </nc>
  </rcc>
  <rcc rId="12004" sId="1">
    <nc r="F197">
      <v>7709983145</v>
    </nc>
  </rcc>
  <rcc rId="12005" sId="1" numFmtId="19">
    <nc r="G197">
      <v>45387</v>
    </nc>
  </rcc>
  <rcc rId="12006" sId="1" odxf="1" dxf="1">
    <nc r="H197" t="inlineStr">
      <is>
        <t>12.30</t>
      </is>
    </nc>
    <odxf>
      <numFmt numFmtId="168" formatCode="h:mm;@"/>
    </odxf>
    <ndxf>
      <numFmt numFmtId="30" formatCode="@"/>
    </ndxf>
  </rcc>
  <rcc rId="12007" sId="1" numFmtId="19">
    <nc r="I197">
      <v>45391</v>
    </nc>
  </rcc>
  <rcc rId="12008" sId="1">
    <nc r="J197" t="inlineStr">
      <is>
        <t>204-Ф</t>
      </is>
    </nc>
  </rcc>
  <rcc rId="12009" sId="1">
    <nc r="K197" t="inlineStr">
      <is>
        <t>Разрешение</t>
      </is>
    </nc>
  </rcc>
  <rcc rId="12010" sId="1" numFmtId="4">
    <nc r="N197">
      <v>55985.3</v>
    </nc>
  </rcc>
  <rcc rId="12011" sId="1" odxf="1" dxf="1" numFmtId="4">
    <nc r="O197">
      <v>0</v>
    </nc>
    <odxf>
      <alignment horizontal="right" readingOrder="0"/>
    </odxf>
    <ndxf>
      <alignment horizontal="general" readingOrder="0"/>
    </ndxf>
  </rcc>
  <rcc rId="12012" sId="1" numFmtId="4">
    <nc r="P197">
      <v>11197.06</v>
    </nc>
  </rcc>
  <rcc rId="12013" sId="1" numFmtId="13">
    <nc r="Q197">
      <v>0.2</v>
    </nc>
  </rcc>
  <rfmt sheetId="1" sqref="R197" start="0" length="0">
    <dxf>
      <alignment horizontal="center" readingOrder="0"/>
    </dxf>
  </rfmt>
  <rfmt sheetId="1" sqref="S197" start="0" length="0">
    <dxf>
      <alignment horizontal="center" readingOrder="0"/>
    </dxf>
  </rfmt>
  <rfmt sheetId="1" sqref="T197" start="0" length="0">
    <dxf>
      <alignment horizontal="center" readingOrder="0"/>
    </dxf>
  </rfmt>
  <rfmt sheetId="1" sqref="U197" start="0" length="0">
    <dxf>
      <alignment horizontal="center" readingOrder="0"/>
    </dxf>
  </rfmt>
  <rcc rId="12014" sId="1">
    <nc r="B198">
      <v>7721</v>
    </nc>
  </rcc>
  <rcc rId="12015" sId="1">
    <nc r="C198" t="inlineStr">
      <is>
        <t>Захарорва М.Е.</t>
      </is>
    </nc>
  </rcc>
  <rcc rId="12016" sId="1">
    <nc r="D198" t="inlineStr">
      <is>
        <t>АНО ПО "Московский колледж информационных технологий"</t>
      </is>
    </nc>
  </rcc>
  <rcc rId="12017" sId="1">
    <nc r="E198">
      <v>7721099174</v>
    </nc>
  </rcc>
  <rcc rId="12018" sId="1">
    <nc r="F198">
      <v>9709010358</v>
    </nc>
  </rcc>
  <rcc rId="12019" sId="1" numFmtId="19">
    <nc r="G198">
      <v>45387</v>
    </nc>
  </rcc>
  <rcc rId="12020" sId="1">
    <nc r="H198" t="inlineStr">
      <is>
        <t>14.45</t>
      </is>
    </nc>
  </rcc>
  <rcc rId="12021" sId="1" numFmtId="19">
    <nc r="I198">
      <v>45392</v>
    </nc>
  </rcc>
  <rcc rId="12022" sId="1">
    <nc r="J198" t="inlineStr">
      <is>
        <t>225-Ф</t>
      </is>
    </nc>
  </rcc>
  <rcc rId="12023" sId="1">
    <nc r="K198" t="inlineStr">
      <is>
        <t>Разрешение</t>
      </is>
    </nc>
  </rcc>
  <rcc rId="12024" sId="1" numFmtId="4">
    <nc r="N198">
      <v>18106.86</v>
    </nc>
  </rcc>
  <rcc rId="12025" sId="1" odxf="1" dxf="1" numFmtId="4">
    <nc r="O198">
      <v>0</v>
    </nc>
    <odxf>
      <alignment horizontal="right" readingOrder="0"/>
    </odxf>
    <ndxf>
      <alignment horizontal="general" readingOrder="0"/>
    </ndxf>
  </rcc>
  <rcc rId="12026" sId="1" numFmtId="4">
    <nc r="P198">
      <v>3632.17</v>
    </nc>
  </rcc>
  <rcc rId="12027" sId="1" numFmtId="13">
    <nc r="Q198">
      <v>0.2</v>
    </nc>
  </rcc>
  <rfmt sheetId="1" sqref="R198" start="0" length="0">
    <dxf>
      <alignment horizontal="center" readingOrder="0"/>
    </dxf>
  </rfmt>
  <rfmt sheetId="1" sqref="S198" start="0" length="0">
    <dxf>
      <alignment horizontal="center" readingOrder="0"/>
    </dxf>
  </rfmt>
  <rfmt sheetId="1" sqref="T198" start="0" length="0">
    <dxf>
      <alignment horizontal="center" readingOrder="0"/>
    </dxf>
  </rfmt>
  <rfmt sheetId="1" sqref="U198" start="0" length="0">
    <dxf>
      <alignment horizontal="center" readingOrder="0"/>
    </dxf>
  </rfmt>
  <rcc rId="12028" sId="1">
    <nc r="B199">
      <v>7721</v>
    </nc>
  </rcc>
  <rcc rId="12029" sId="1">
    <nc r="C199" t="inlineStr">
      <is>
        <t>Захарова М.Е.</t>
      </is>
    </nc>
  </rcc>
  <rcc rId="12030" sId="1" odxf="1" dxf="1">
    <nc r="D199" t="inlineStr">
      <is>
        <t>ФГБУ"Авиаметтелеком"Росгидромета</t>
      </is>
    </nc>
    <odxf>
      <font>
        <sz val="9"/>
        <color rgb="FF000000"/>
        <name val="Times New Roman"/>
        <scheme val="none"/>
      </font>
      <alignment horizontal="general" readingOrder="0"/>
    </odxf>
    <ndxf>
      <font>
        <sz val="9"/>
        <color rgb="FF000000"/>
        <name val="Times New Roman"/>
        <scheme val="none"/>
      </font>
      <alignment horizontal="left" readingOrder="0"/>
    </ndxf>
  </rcc>
  <rcc rId="12031" sId="1">
    <nc r="E199">
      <v>7702000089</v>
    </nc>
  </rcc>
  <rcc rId="12032" sId="1">
    <nc r="F199">
      <v>7703019417</v>
    </nc>
  </rcc>
  <rcc rId="12033" sId="1" numFmtId="19">
    <nc r="G199">
      <v>45392</v>
    </nc>
  </rcc>
  <rcc rId="12034" sId="1">
    <nc r="H199" t="inlineStr">
      <is>
        <t>15.00</t>
      </is>
    </nc>
  </rcc>
  <rcc rId="12035" sId="1" numFmtId="19">
    <nc r="I199">
      <v>45397</v>
    </nc>
  </rcc>
  <rcc rId="12036" sId="1">
    <nc r="J199" t="inlineStr">
      <is>
        <t>284-Ф</t>
      </is>
    </nc>
  </rcc>
  <rcc rId="12037" sId="1">
    <nc r="K199" t="inlineStr">
      <is>
        <t>Разрешение</t>
      </is>
    </nc>
  </rcc>
  <rcc rId="12038" sId="1" numFmtId="4">
    <nc r="N199">
      <v>570527.48</v>
    </nc>
  </rcc>
  <rcc rId="12039" sId="1" odxf="1" dxf="1" numFmtId="4">
    <nc r="O199">
      <v>0</v>
    </nc>
    <odxf>
      <alignment horizontal="right" readingOrder="0"/>
    </odxf>
    <ndxf>
      <alignment horizontal="general" readingOrder="0"/>
    </ndxf>
  </rcc>
  <rcc rId="12040" sId="1" numFmtId="4">
    <nc r="P199">
      <v>165200</v>
    </nc>
  </rcc>
  <rcc rId="12041" sId="1">
    <nc r="Q199">
      <f>P199/(N199-O200)</f>
    </nc>
  </rcc>
  <rfmt sheetId="1" sqref="R199" start="0" length="0">
    <dxf>
      <alignment horizontal="center" readingOrder="0"/>
    </dxf>
  </rfmt>
  <rfmt sheetId="1" sqref="S199" start="0" length="0">
    <dxf>
      <alignment horizontal="center" readingOrder="0"/>
    </dxf>
  </rfmt>
  <rfmt sheetId="1" sqref="T199" start="0" length="0">
    <dxf>
      <alignment horizontal="center" readingOrder="0"/>
    </dxf>
  </rfmt>
  <rfmt sheetId="1" sqref="U199" start="0" length="0">
    <dxf>
      <alignment horizontal="center" readingOrder="0"/>
    </dxf>
  </rfmt>
  <rcc rId="12042" sId="1">
    <nc r="B200">
      <v>7721</v>
    </nc>
  </rcc>
  <rcc rId="12043" sId="1">
    <nc r="C200" t="inlineStr">
      <is>
        <t>Федорова М.П.</t>
      </is>
    </nc>
  </rcc>
  <rcc rId="12044" sId="1" odxf="1" dxf="1">
    <nc r="D200" t="inlineStr">
      <is>
        <t>ООО "Завод подъемно-транспортных машин"</t>
      </is>
    </nc>
    <odxf>
      <font>
        <sz val="9"/>
        <color rgb="FF000000"/>
        <name val="Times New Roman"/>
        <scheme val="none"/>
      </font>
      <alignment horizontal="general" readingOrder="0"/>
    </odxf>
    <ndxf>
      <font>
        <sz val="9"/>
        <color rgb="FF000000"/>
        <name val="Times New Roman"/>
        <scheme val="none"/>
      </font>
      <alignment horizontal="left" readingOrder="0"/>
    </ndxf>
  </rcc>
  <rcc rId="12045" sId="1">
    <nc r="E200">
      <v>7707073318</v>
    </nc>
  </rcc>
  <rcc rId="12046" sId="1">
    <nc r="F200">
      <v>7707386129</v>
    </nc>
  </rcc>
  <rcc rId="12047" sId="1" numFmtId="19">
    <nc r="G200">
      <v>45392</v>
    </nc>
  </rcc>
  <rcc rId="12048" sId="1" numFmtId="23">
    <nc r="H200">
      <v>0.47916666666666669</v>
    </nc>
  </rcc>
  <rcc rId="12049" sId="1" numFmtId="19">
    <nc r="I200">
      <v>45397</v>
    </nc>
  </rcc>
  <rcc rId="12050" sId="1">
    <nc r="J200" t="inlineStr">
      <is>
        <t>281-Ф</t>
      </is>
    </nc>
  </rcc>
  <rcc rId="12051" sId="1">
    <nc r="K200" t="inlineStr">
      <is>
        <t>Отказ</t>
      </is>
    </nc>
  </rcc>
  <rcc rId="12052" sId="1">
    <nc r="L200" t="inlineStr">
      <is>
        <t>Предоставление неполного комплекта документов</t>
      </is>
    </nc>
  </rcc>
  <rcc rId="12053" sId="1">
    <nc r="M200" t="inlineStr">
      <is>
        <t>#100</t>
      </is>
    </nc>
  </rcc>
  <rcc rId="12054" sId="1" numFmtId="4">
    <nc r="N200">
      <v>138647.65</v>
    </nc>
  </rcc>
  <rcc rId="12055" sId="1" odxf="1" dxf="1" numFmtId="4">
    <nc r="O200">
      <v>0</v>
    </nc>
    <odxf>
      <alignment horizontal="right" readingOrder="0"/>
    </odxf>
    <ndxf>
      <alignment horizontal="general" readingOrder="0"/>
    </ndxf>
  </rcc>
  <rcc rId="12056" sId="1" numFmtId="4">
    <nc r="P200">
      <v>0</v>
    </nc>
  </rcc>
  <rcc rId="12057" sId="1" numFmtId="13">
    <nc r="Q200">
      <v>0</v>
    </nc>
  </rcc>
  <rfmt sheetId="1" sqref="R200" start="0" length="0">
    <dxf>
      <alignment horizontal="center" readingOrder="0"/>
    </dxf>
  </rfmt>
  <rfmt sheetId="1" sqref="S200" start="0" length="0">
    <dxf>
      <alignment horizontal="center" readingOrder="0"/>
    </dxf>
  </rfmt>
  <rfmt sheetId="1" sqref="T200" start="0" length="0">
    <dxf>
      <alignment horizontal="center" readingOrder="0"/>
    </dxf>
  </rfmt>
  <rfmt sheetId="1" sqref="U200" start="0" length="0">
    <dxf>
      <alignment horizontal="center" readingOrder="0"/>
    </dxf>
  </rfmt>
  <rcc rId="12058" sId="1">
    <nc r="B201">
      <v>7721</v>
    </nc>
  </rcc>
  <rcc rId="12059" sId="1">
    <nc r="C201" t="inlineStr">
      <is>
        <t>Федорова М.П.</t>
      </is>
    </nc>
  </rcc>
  <rcc rId="12060" sId="1" odxf="1" dxf="1">
    <nc r="D201" t="inlineStr">
      <is>
        <t>ГБУ г. Москвы "Информационно-консультационный цент Департамента культуры города Москвы"</t>
      </is>
    </nc>
    <odxf>
      <font>
        <sz val="10"/>
        <color rgb="FF000000"/>
        <name val="Times New Roman"/>
        <scheme val="none"/>
      </font>
      <alignment horizontal="general" readingOrder="0"/>
    </odxf>
    <ndxf>
      <font>
        <sz val="10"/>
        <color rgb="FF000000"/>
        <name val="Times New Roman"/>
        <scheme val="none"/>
      </font>
      <alignment horizontal="left" readingOrder="0"/>
    </ndxf>
  </rcc>
  <rcc rId="12061" sId="1">
    <nc r="E201">
      <v>7721034457</v>
    </nc>
  </rcc>
  <rcc rId="12062" sId="1">
    <nc r="F201">
      <v>7702578500</v>
    </nc>
  </rcc>
  <rcc rId="12063" sId="1" numFmtId="19">
    <nc r="G201">
      <v>45391</v>
    </nc>
  </rcc>
  <rcc rId="12064" sId="1">
    <nc r="H201" t="inlineStr">
      <is>
        <t>14.15</t>
      </is>
    </nc>
  </rcc>
  <rcc rId="12065" sId="1" numFmtId="19">
    <nc r="I201">
      <v>45397</v>
    </nc>
  </rcc>
  <rcc rId="12066" sId="1">
    <nc r="J201" t="inlineStr">
      <is>
        <t>290-Ф</t>
      </is>
    </nc>
  </rcc>
  <rcc rId="12067" sId="1">
    <nc r="K201" t="inlineStr">
      <is>
        <t>Разрешение</t>
      </is>
    </nc>
  </rcc>
  <rcc rId="12068" sId="1">
    <nc r="M201" t="inlineStr">
      <is>
        <t>#100</t>
      </is>
    </nc>
  </rcc>
  <rcc rId="12069" sId="1" numFmtId="4">
    <nc r="N201">
      <v>288836.36</v>
    </nc>
  </rcc>
  <rcc rId="12070" sId="1" odxf="1" dxf="1" numFmtId="4">
    <nc r="O201">
      <v>0</v>
    </nc>
    <odxf>
      <alignment horizontal="right" readingOrder="0"/>
    </odxf>
    <ndxf>
      <alignment horizontal="general" readingOrder="0"/>
    </ndxf>
  </rcc>
  <rcc rId="12071" sId="1" numFmtId="4">
    <nc r="P201">
      <v>2450.2199999999998</v>
    </nc>
  </rcc>
  <rcc rId="12072" sId="1">
    <nc r="Q201">
      <f>P201/(N201-O201)</f>
    </nc>
  </rcc>
  <rfmt sheetId="1" sqref="R201" start="0" length="0">
    <dxf>
      <alignment horizontal="center" readingOrder="0"/>
    </dxf>
  </rfmt>
  <rcc rId="12073" sId="1" odxf="1" dxf="1">
    <nc r="S201" t="inlineStr">
      <is>
        <t>447-Ф</t>
      </is>
    </nc>
    <odxf>
      <alignment horizontal="general" readingOrder="0"/>
    </odxf>
    <ndxf>
      <alignment horizontal="center" readingOrder="0"/>
    </ndxf>
  </rcc>
  <rcc rId="12074" sId="1" odxf="1" dxf="1" numFmtId="19">
    <nc r="T201">
      <v>45407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2075" sId="1" odxf="1" dxf="1" numFmtId="19">
    <nc r="U201">
      <v>45407</v>
    </nc>
    <odxf>
      <numFmt numFmtId="0" formatCode="General"/>
      <alignment horizontal="general" readingOrder="0"/>
    </odxf>
    <ndxf>
      <numFmt numFmtId="19" formatCode="dd/mm/yyyy"/>
      <alignment horizontal="center" readingOrder="0"/>
    </ndxf>
  </rcc>
  <rcc rId="12076" sId="1">
    <nc r="V201">
      <v>2450.2199999999998</v>
    </nc>
  </rcc>
  <rcc rId="12077" sId="1">
    <nc r="B202">
      <v>7721</v>
    </nc>
  </rcc>
  <rcc rId="12078" sId="1">
    <nc r="C202" t="inlineStr">
      <is>
        <t>Максимова С.Д.</t>
      </is>
    </nc>
  </rcc>
  <rcc rId="12079" sId="1" odxf="1" dxf="1">
    <nc r="D202" t="inlineStr">
      <is>
        <t>ООО "Кофе Хаус"</t>
      </is>
    </nc>
    <odxf>
      <font>
        <sz val="10"/>
        <name val="Times New Roman"/>
        <scheme val="none"/>
      </font>
    </odxf>
    <ndxf>
      <font>
        <sz val="10"/>
        <name val="Times New Roman"/>
        <scheme val="none"/>
      </font>
    </ndxf>
  </rcc>
  <rcc rId="12080" sId="1">
    <nc r="E202">
      <v>7721011322</v>
    </nc>
  </rcc>
  <rcc rId="12081" sId="1">
    <nc r="F202">
      <v>7704207300</v>
    </nc>
  </rcc>
  <rcc rId="12082" sId="1" numFmtId="19">
    <nc r="G202">
      <v>45393</v>
    </nc>
  </rcc>
  <rcc rId="12083" sId="1" odxf="1" dxf="1">
    <nc r="H202" t="inlineStr">
      <is>
        <t>12.30</t>
      </is>
    </nc>
    <odxf>
      <numFmt numFmtId="168" formatCode="h:mm;@"/>
    </odxf>
    <ndxf>
      <numFmt numFmtId="30" formatCode="@"/>
    </ndxf>
  </rcc>
  <rcc rId="12084" sId="1" numFmtId="19">
    <nc r="I202">
      <v>45399</v>
    </nc>
  </rcc>
  <rcc rId="12085" sId="1">
    <nc r="J202" t="inlineStr">
      <is>
        <t>308-Ф</t>
      </is>
    </nc>
  </rcc>
  <rcc rId="12086" sId="1">
    <nc r="K202" t="inlineStr">
      <is>
        <t>Разрешение</t>
      </is>
    </nc>
  </rcc>
  <rcc rId="12087" sId="1" numFmtId="4">
    <nc r="N202">
      <v>619395.32999999996</v>
    </nc>
  </rcc>
  <rcc rId="12088" sId="1" odxf="1" dxf="1" numFmtId="4">
    <nc r="O202">
      <v>0</v>
    </nc>
    <odxf>
      <alignment horizontal="right" readingOrder="0"/>
    </odxf>
    <ndxf>
      <alignment horizontal="general" readingOrder="0"/>
    </ndxf>
  </rcc>
  <rcc rId="12089" sId="1" numFmtId="4">
    <nc r="P202">
      <v>123000</v>
    </nc>
  </rcc>
  <rcc rId="12090" sId="1">
    <nc r="Q202">
      <f>P202/(N202-O202)</f>
    </nc>
  </rcc>
  <rfmt sheetId="1" sqref="R202" start="0" length="0">
    <dxf>
      <alignment horizontal="center" readingOrder="0"/>
    </dxf>
  </rfmt>
  <rfmt sheetId="1" sqref="S202" start="0" length="0">
    <dxf>
      <alignment horizontal="center" readingOrder="0"/>
    </dxf>
  </rfmt>
  <rfmt sheetId="1" sqref="T202" start="0" length="0">
    <dxf>
      <alignment horizontal="center" readingOrder="0"/>
    </dxf>
  </rfmt>
  <rfmt sheetId="1" sqref="U202" start="0" length="0">
    <dxf>
      <alignment horizontal="center" readingOrder="0"/>
    </dxf>
  </rfmt>
  <rcc rId="12091" sId="1">
    <nc r="B203">
      <v>7721</v>
    </nc>
  </rcc>
  <rcc rId="12092" sId="1">
    <nc r="C203" t="inlineStr">
      <is>
        <t>Максимова С.Д.</t>
      </is>
    </nc>
  </rcc>
  <rcc rId="12093" sId="1" odxf="1" dxf="1">
    <nc r="D203" t="inlineStr">
      <is>
        <t>ФГБОУ ВО "Театральный ин-т им.Б.Щукина</t>
      </is>
    </nc>
    <odxf>
      <alignment wrapText="0" readingOrder="0"/>
    </odxf>
    <ndxf>
      <alignment wrapText="1" readingOrder="0"/>
    </ndxf>
  </rcc>
  <rcc rId="12094" sId="1">
    <nc r="E203">
      <v>7707000015</v>
    </nc>
  </rcc>
  <rcc rId="12095" sId="1">
    <nc r="F203">
      <v>7704058909</v>
    </nc>
  </rcc>
  <rcc rId="12096" sId="1" numFmtId="19">
    <nc r="G203">
      <v>45393</v>
    </nc>
  </rcc>
  <rcc rId="12097" sId="1">
    <nc r="H203" t="inlineStr">
      <is>
        <t>15.15</t>
      </is>
    </nc>
  </rcc>
  <rcc rId="12098" sId="1" numFmtId="19">
    <nc r="I203">
      <v>45399</v>
    </nc>
  </rcc>
  <rcc rId="12099" sId="1">
    <nc r="J203" t="inlineStr">
      <is>
        <t>309-Ф</t>
      </is>
    </nc>
  </rcc>
  <rcc rId="12100" sId="1">
    <nc r="K203" t="inlineStr">
      <is>
        <t>Разрешение</t>
      </is>
    </nc>
  </rcc>
  <rcc rId="12101" sId="1" odxf="1" dxf="1" numFmtId="4">
    <nc r="N203">
      <v>443561.05</v>
    </nc>
    <odxf/>
    <ndxf/>
  </rcc>
  <rcc rId="12102" sId="1" odxf="1" dxf="1" numFmtId="4">
    <nc r="O203">
      <v>0</v>
    </nc>
    <odxf>
      <alignment horizontal="right" readingOrder="0"/>
    </odxf>
    <ndxf>
      <alignment horizontal="general" readingOrder="0"/>
    </ndxf>
  </rcc>
  <rcc rId="12103" sId="1" numFmtId="4">
    <nc r="P203">
      <v>122230</v>
    </nc>
  </rcc>
  <rcc rId="12104" sId="1">
    <nc r="Q203">
      <f>P203/(N203-O203)</f>
    </nc>
  </rcc>
  <rfmt sheetId="1" sqref="R203" start="0" length="0">
    <dxf>
      <alignment horizontal="center" readingOrder="0"/>
    </dxf>
  </rfmt>
  <rfmt sheetId="1" sqref="S203" start="0" length="0">
    <dxf>
      <alignment horizontal="center" readingOrder="0"/>
    </dxf>
  </rfmt>
  <rfmt sheetId="1" sqref="T203" start="0" length="0">
    <dxf>
      <alignment horizontal="center" readingOrder="0"/>
    </dxf>
  </rfmt>
  <rfmt sheetId="1" sqref="U203" start="0" length="0">
    <dxf>
      <alignment horizontal="center" readingOrder="0"/>
    </dxf>
  </rfmt>
  <rcc rId="12105" sId="1">
    <nc r="B204">
      <v>7721</v>
    </nc>
  </rcc>
  <rcc rId="12106" sId="1">
    <nc r="C204" t="inlineStr">
      <is>
        <t>Федорова М.П.</t>
      </is>
    </nc>
  </rcc>
  <rcc rId="12107" sId="1" odxf="1" dxf="1">
    <nc r="D204" t="inlineStr">
      <is>
        <t>ФГБУК "Государственный академический Малый театр России"</t>
      </is>
    </nc>
    <odxf>
      <alignment wrapText="0" readingOrder="0"/>
    </odxf>
    <ndxf>
      <alignment wrapText="1" readingOrder="0"/>
    </ndxf>
  </rcc>
  <rcc rId="12108" sId="1">
    <nc r="E204">
      <v>7707000275</v>
    </nc>
  </rcc>
  <rcc rId="12109" sId="1">
    <nc r="F204">
      <v>7707082160</v>
    </nc>
  </rcc>
  <rcc rId="12110" sId="1" numFmtId="19">
    <nc r="G204">
      <v>45394</v>
    </nc>
  </rcc>
  <rcc rId="12111" sId="1">
    <nc r="H204" t="inlineStr">
      <is>
        <t>16.00</t>
      </is>
    </nc>
  </rcc>
  <rcc rId="12112" sId="1" odxf="1" dxf="1" numFmtId="19">
    <nc r="I204">
      <v>45399</v>
    </nc>
    <odxf>
      <numFmt numFmtId="0" formatCode="General"/>
    </odxf>
    <ndxf>
      <numFmt numFmtId="19" formatCode="dd/mm/yyyy"/>
    </ndxf>
  </rcc>
  <rcc rId="12113" sId="1">
    <nc r="J204" t="inlineStr">
      <is>
        <t>319-Ф</t>
      </is>
    </nc>
  </rcc>
  <rcc rId="12114" sId="1">
    <nc r="K204" t="inlineStr">
      <is>
        <t>Разрешение</t>
      </is>
    </nc>
  </rcc>
  <rcc rId="12115" sId="1" numFmtId="4">
    <nc r="N204">
      <v>1656437.67</v>
    </nc>
  </rcc>
  <rcc rId="12116" sId="1" odxf="1" dxf="1" numFmtId="4">
    <nc r="O204">
      <v>0</v>
    </nc>
    <odxf>
      <alignment horizontal="right" readingOrder="0"/>
    </odxf>
    <ndxf>
      <alignment horizontal="general" readingOrder="0"/>
    </ndxf>
  </rcc>
  <rcc rId="12117" sId="1" numFmtId="4">
    <nc r="P204">
      <v>331287.53000000003</v>
    </nc>
  </rcc>
  <rcc rId="12118" sId="1">
    <nc r="Q204">
      <f>P204/(N204-O204)</f>
    </nc>
  </rcc>
  <rfmt sheetId="1" sqref="R204" start="0" length="0">
    <dxf>
      <alignment horizontal="center" readingOrder="0"/>
    </dxf>
  </rfmt>
  <rfmt sheetId="1" sqref="S204" start="0" length="0">
    <dxf>
      <alignment horizontal="center" readingOrder="0"/>
    </dxf>
  </rfmt>
  <rfmt sheetId="1" sqref="T204" start="0" length="0">
    <dxf>
      <alignment horizontal="center" readingOrder="0"/>
    </dxf>
  </rfmt>
  <rfmt sheetId="1" sqref="U204" start="0" length="0">
    <dxf>
      <alignment horizontal="center" readingOrder="0"/>
    </dxf>
  </rfmt>
  <rcc rId="12119" sId="1">
    <nc r="B205">
      <v>7721</v>
    </nc>
  </rcc>
  <rcc rId="12120" sId="1">
    <nc r="C205" t="inlineStr">
      <is>
        <t xml:space="preserve">Захарова М.Е. </t>
      </is>
    </nc>
  </rcc>
  <rcc rId="12121" sId="1" odxf="1" dxf="1">
    <nc r="D205" t="inlineStr">
      <is>
        <t>ООО "Лео-Трейд"</t>
      </is>
    </nc>
    <odxf>
      <font>
        <sz val="10"/>
        <color rgb="FF000000"/>
        <name val="Times New Roman"/>
        <scheme val="none"/>
      </font>
      <alignment horizontal="general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122" sId="1">
    <nc r="E205">
      <v>7707007113</v>
    </nc>
  </rcc>
  <rcc rId="12123" sId="1">
    <nc r="F205">
      <v>7734238514</v>
    </nc>
  </rcc>
  <rcc rId="12124" sId="1" numFmtId="19">
    <nc r="G205">
      <v>45394</v>
    </nc>
  </rcc>
  <rcc rId="12125" sId="1">
    <nc r="H205" t="inlineStr">
      <is>
        <t>15.45</t>
      </is>
    </nc>
  </rcc>
  <rcc rId="12126" sId="1" odxf="1" dxf="1" numFmtId="19">
    <nc r="I205">
      <v>45399</v>
    </nc>
    <odxf>
      <numFmt numFmtId="0" formatCode="General"/>
    </odxf>
    <ndxf>
      <numFmt numFmtId="19" formatCode="dd/mm/yyyy"/>
    </ndxf>
  </rcc>
  <rcc rId="12127" sId="1">
    <nc r="J205" t="inlineStr">
      <is>
        <t>323-Ф</t>
      </is>
    </nc>
  </rcc>
  <rcc rId="12128" sId="1">
    <nc r="K205" t="inlineStr">
      <is>
        <t>Разрешение</t>
      </is>
    </nc>
  </rcc>
  <rcc rId="12129" sId="1" numFmtId="4">
    <nc r="N205">
      <v>66947.649999999994</v>
    </nc>
  </rcc>
  <rfmt sheetId="1" sqref="O205" start="0" length="0">
    <dxf>
      <alignment horizontal="general" readingOrder="0"/>
    </dxf>
  </rfmt>
  <rcc rId="12130" sId="1" numFmtId="4">
    <nc r="P205">
      <v>13389.53</v>
    </nc>
  </rcc>
  <rcc rId="12131" sId="1">
    <nc r="Q205">
      <f>P205/(N205-O205)</f>
    </nc>
  </rcc>
  <rfmt sheetId="1" sqref="R205" start="0" length="0">
    <dxf>
      <alignment horizontal="center" readingOrder="0"/>
    </dxf>
  </rfmt>
  <rfmt sheetId="1" sqref="S205" start="0" length="0">
    <dxf>
      <alignment horizontal="center" readingOrder="0"/>
    </dxf>
  </rfmt>
  <rfmt sheetId="1" sqref="T205" start="0" length="0">
    <dxf>
      <alignment horizontal="center" readingOrder="0"/>
    </dxf>
  </rfmt>
  <rfmt sheetId="1" sqref="U205" start="0" length="0">
    <dxf>
      <alignment horizontal="center" readingOrder="0"/>
    </dxf>
  </rfmt>
  <rcc rId="12132" sId="1">
    <nc r="B206">
      <v>7721</v>
    </nc>
  </rcc>
  <rcc rId="12133" sId="1">
    <nc r="C206" t="inlineStr">
      <is>
        <t>Федорова М.П.</t>
      </is>
    </nc>
  </rcc>
  <rcc rId="12134" sId="1">
    <nc r="D206" t="inlineStr">
      <is>
        <t>ООО "ОУПЕН СТАФФ"</t>
      </is>
    </nc>
  </rcc>
  <rcc rId="12135" sId="1">
    <nc r="E206">
      <v>6617100310</v>
    </nc>
  </rcc>
  <rcc rId="12136" sId="1">
    <nc r="F206">
      <v>6671387163</v>
    </nc>
  </rcc>
  <rcc rId="12137" sId="1" numFmtId="19">
    <nc r="G206">
      <v>45397</v>
    </nc>
  </rcc>
  <rcc rId="12138" sId="1" odxf="1" dxf="1">
    <nc r="H206" t="inlineStr">
      <is>
        <t>16.00</t>
      </is>
    </nc>
    <odxf/>
    <ndxf/>
  </rcc>
  <rcc rId="12139" sId="1" numFmtId="19">
    <nc r="I206">
      <v>45399</v>
    </nc>
  </rcc>
  <rcc rId="12140" sId="1">
    <nc r="J206" t="inlineStr">
      <is>
        <t>324-Ф</t>
      </is>
    </nc>
  </rcc>
  <rcc rId="12141" sId="1">
    <nc r="K206" t="inlineStr">
      <is>
        <t>Разрешение</t>
      </is>
    </nc>
  </rcc>
  <rcc rId="12142" sId="1" numFmtId="4">
    <nc r="N206">
      <v>1653988.29</v>
    </nc>
  </rcc>
  <rcc rId="12143" sId="1" odxf="1" dxf="1" numFmtId="4">
    <nc r="O206">
      <v>0</v>
    </nc>
    <odxf>
      <alignment horizontal="right" readingOrder="0"/>
    </odxf>
    <ndxf>
      <alignment horizontal="general" readingOrder="0"/>
    </ndxf>
  </rcc>
  <rcc rId="12144" sId="1" numFmtId="4">
    <nc r="P206">
      <v>75400</v>
    </nc>
  </rcc>
  <rcc rId="12145" sId="1">
    <nc r="Q206">
      <f>P206/(N206-O206)</f>
    </nc>
  </rcc>
  <rfmt sheetId="1" sqref="R206" start="0" length="0">
    <dxf>
      <alignment horizontal="center" readingOrder="0"/>
    </dxf>
  </rfmt>
  <rfmt sheetId="1" sqref="S206" start="0" length="0">
    <dxf>
      <alignment horizontal="center" readingOrder="0"/>
    </dxf>
  </rfmt>
  <rfmt sheetId="1" sqref="T206" start="0" length="0">
    <dxf>
      <alignment horizontal="center" readingOrder="0"/>
    </dxf>
  </rfmt>
  <rfmt sheetId="1" sqref="U206" start="0" length="0">
    <dxf>
      <alignment horizontal="center" readingOrder="0"/>
    </dxf>
  </rfmt>
  <rcc rId="12146" sId="1">
    <nc r="B207">
      <v>7721</v>
    </nc>
  </rcc>
  <rcc rId="12147" sId="1">
    <nc r="C207" t="inlineStr">
      <is>
        <t>Федорова М.П.</t>
      </is>
    </nc>
  </rcc>
  <rcc rId="12148" sId="1">
    <nc r="D207" t="inlineStr">
      <is>
        <t>ООО "СпецПерсонал"</t>
      </is>
    </nc>
  </rcc>
  <rcc rId="12149" sId="1">
    <nc r="E207">
      <v>6615219476</v>
    </nc>
  </rcc>
  <rcc rId="12150" sId="1">
    <nc r="F207">
      <v>6685049037</v>
    </nc>
  </rcc>
  <rcc rId="12151" sId="1" numFmtId="19">
    <nc r="G207">
      <v>45397</v>
    </nc>
  </rcc>
  <rcc rId="12152" sId="1">
    <nc r="H207" t="inlineStr">
      <is>
        <t>16.00</t>
      </is>
    </nc>
  </rcc>
  <rcc rId="12153" sId="1" numFmtId="19">
    <nc r="I207">
      <v>45399</v>
    </nc>
  </rcc>
  <rcc rId="12154" sId="1">
    <nc r="J207" t="inlineStr">
      <is>
        <t>320-Ф</t>
      </is>
    </nc>
  </rcc>
  <rcc rId="12155" sId="1">
    <nc r="K207" t="inlineStr">
      <is>
        <t>Разрешение</t>
      </is>
    </nc>
  </rcc>
  <rcc rId="12156" sId="1" numFmtId="4">
    <nc r="N207">
      <v>421906.88</v>
    </nc>
  </rcc>
  <rcc rId="12157" sId="1" odxf="1" dxf="1" numFmtId="4">
    <nc r="O207">
      <v>0</v>
    </nc>
    <odxf>
      <alignment horizontal="right" readingOrder="0"/>
    </odxf>
    <ndxf>
      <alignment horizontal="general" readingOrder="0"/>
    </ndxf>
  </rcc>
  <rcc rId="12158" sId="1" numFmtId="4">
    <nc r="P207">
      <v>157600</v>
    </nc>
  </rcc>
  <rcc rId="12159" sId="1">
    <nc r="Q207">
      <f>P207/(N207-O207)</f>
    </nc>
  </rcc>
  <rfmt sheetId="1" sqref="R207" start="0" length="0">
    <dxf>
      <alignment horizontal="center" readingOrder="0"/>
    </dxf>
  </rfmt>
  <rfmt sheetId="1" sqref="S207" start="0" length="0">
    <dxf>
      <alignment horizontal="center" readingOrder="0"/>
    </dxf>
  </rfmt>
  <rfmt sheetId="1" sqref="T207" start="0" length="0">
    <dxf>
      <alignment horizontal="center" readingOrder="0"/>
    </dxf>
  </rfmt>
  <rfmt sheetId="1" sqref="U207" start="0" length="0">
    <dxf>
      <alignment horizontal="center" readingOrder="0"/>
    </dxf>
  </rfmt>
  <rcc rId="12160" sId="1">
    <nc r="B208">
      <v>7721</v>
    </nc>
  </rcc>
  <rcc rId="12161" sId="1">
    <nc r="C208" t="inlineStr">
      <is>
        <t>Федорова М.П.</t>
      </is>
    </nc>
  </rcc>
  <rcc rId="12162" sId="1">
    <nc r="D208" t="inlineStr">
      <is>
        <t>ООО "АйТи Технологии"</t>
      </is>
    </nc>
  </rcc>
  <rcc rId="12163" sId="1">
    <nc r="E208">
      <v>6617100311</v>
    </nc>
  </rcc>
  <rcc rId="12164" sId="1">
    <nc r="F208">
      <v>6671387170</v>
    </nc>
  </rcc>
  <rcc rId="12165" sId="1" numFmtId="19">
    <nc r="G208">
      <v>45397</v>
    </nc>
  </rcc>
  <rcc rId="12166" sId="1">
    <nc r="H208" t="inlineStr">
      <is>
        <t>16.00</t>
      </is>
    </nc>
  </rcc>
  <rcc rId="12167" sId="1" numFmtId="19">
    <nc r="I208">
      <v>45400</v>
    </nc>
  </rcc>
  <rcc rId="12168" sId="1">
    <nc r="J208" t="inlineStr">
      <is>
        <t>342-Ф</t>
      </is>
    </nc>
  </rcc>
  <rcc rId="12169" sId="1">
    <nc r="K208" t="inlineStr">
      <is>
        <t>Разрешение</t>
      </is>
    </nc>
  </rcc>
  <rcc rId="12170" sId="1">
    <nc r="M208" t="inlineStr">
      <is>
        <t>#100</t>
      </is>
    </nc>
  </rcc>
  <rcc rId="12171" sId="1" numFmtId="4">
    <nc r="N208">
      <v>179105.88</v>
    </nc>
  </rcc>
  <rcc rId="12172" sId="1" odxf="1" dxf="1" numFmtId="4">
    <nc r="O208">
      <v>0</v>
    </nc>
    <odxf>
      <alignment horizontal="right" readingOrder="0"/>
    </odxf>
    <ndxf>
      <alignment horizontal="general" readingOrder="0"/>
    </ndxf>
  </rcc>
  <rcc rId="12173" sId="1" numFmtId="4">
    <nc r="P208">
      <v>10400</v>
    </nc>
  </rcc>
  <rcc rId="12174" sId="1">
    <nc r="Q208">
      <f>P208/(N208-O208)</f>
    </nc>
  </rcc>
  <rfmt sheetId="1" sqref="R208" start="0" length="0">
    <dxf>
      <alignment horizontal="center" readingOrder="0"/>
    </dxf>
  </rfmt>
  <rfmt sheetId="1" sqref="S208" start="0" length="0">
    <dxf>
      <alignment horizontal="center" readingOrder="0"/>
    </dxf>
  </rfmt>
  <rfmt sheetId="1" sqref="T208" start="0" length="0">
    <dxf>
      <alignment horizontal="center" readingOrder="0"/>
    </dxf>
  </rfmt>
  <rfmt sheetId="1" sqref="U208" start="0" length="0">
    <dxf>
      <alignment horizontal="center" readingOrder="0"/>
    </dxf>
  </rfmt>
  <rcc rId="12175" sId="1">
    <nc r="B209">
      <v>7721</v>
    </nc>
  </rcc>
  <rcc rId="12176" sId="1">
    <nc r="C209" t="inlineStr">
      <is>
        <t xml:space="preserve">Захарова М.Е. </t>
      </is>
    </nc>
  </rcc>
  <rcc rId="12177" sId="1">
    <nc r="D209" t="inlineStr">
      <is>
        <t>ООО "Фуд компани"</t>
      </is>
    </nc>
  </rcc>
  <rcc rId="12178" sId="1">
    <nc r="E209">
      <v>7721044576</v>
    </nc>
  </rcc>
  <rcc rId="12179" sId="1">
    <nc r="F209">
      <v>7726558616</v>
    </nc>
  </rcc>
  <rcc rId="12180" sId="1" numFmtId="19">
    <nc r="G209">
      <v>45397</v>
    </nc>
  </rcc>
  <rcc rId="12181" sId="1">
    <nc r="H209" t="inlineStr">
      <is>
        <t>9.00</t>
      </is>
    </nc>
  </rcc>
  <rcc rId="12182" sId="1" numFmtId="19">
    <nc r="I209">
      <v>45399</v>
    </nc>
  </rcc>
  <rcc rId="12183" sId="1">
    <nc r="J209" t="inlineStr">
      <is>
        <t>327-Ф</t>
      </is>
    </nc>
  </rcc>
  <rcc rId="12184" sId="1">
    <nc r="K209" t="inlineStr">
      <is>
        <t>Разрешение</t>
      </is>
    </nc>
  </rcc>
  <rcc rId="12185" sId="1" numFmtId="4">
    <nc r="N209">
      <v>70745.17</v>
    </nc>
  </rcc>
  <rcc rId="12186" sId="1" odxf="1" dxf="1" numFmtId="4">
    <nc r="O209">
      <v>0</v>
    </nc>
    <odxf>
      <alignment horizontal="right" readingOrder="0"/>
    </odxf>
    <ndxf>
      <alignment horizontal="general" readingOrder="0"/>
    </ndxf>
  </rcc>
  <rcc rId="12187" sId="1" numFmtId="4">
    <nc r="P209">
      <v>14149.03</v>
    </nc>
  </rcc>
  <rcc rId="12188" sId="1">
    <nc r="Q209">
      <f>P209/(N209-O209)</f>
    </nc>
  </rcc>
  <rfmt sheetId="1" sqref="R209" start="0" length="0">
    <dxf>
      <alignment horizontal="center" readingOrder="0"/>
    </dxf>
  </rfmt>
  <rfmt sheetId="1" sqref="S209" start="0" length="0">
    <dxf>
      <alignment horizontal="center" readingOrder="0"/>
    </dxf>
  </rfmt>
  <rfmt sheetId="1" sqref="T209" start="0" length="0">
    <dxf>
      <alignment horizontal="center" readingOrder="0"/>
    </dxf>
  </rfmt>
  <rfmt sheetId="1" sqref="U209" start="0" length="0">
    <dxf>
      <alignment horizontal="center" readingOrder="0"/>
    </dxf>
  </rfmt>
  <rcc rId="12189" sId="1">
    <nc r="B210">
      <v>7721</v>
    </nc>
  </rcc>
  <rcc rId="12190" sId="1">
    <nc r="C210" t="inlineStr">
      <is>
        <t>Зубова З.Р.</t>
      </is>
    </nc>
  </rcc>
  <rcc rId="12191" sId="1" odxf="1" dxf="1">
    <nc r="D210" t="inlineStr">
      <is>
        <t>ГБУК "Московский академический театр имени Вл. Маяковского</t>
      </is>
    </nc>
    <odxf>
      <alignment wrapText="0" readingOrder="0"/>
    </odxf>
    <ndxf>
      <alignment wrapText="1" readingOrder="0"/>
    </ndxf>
  </rcc>
  <rcc rId="12192" sId="1">
    <nc r="E210">
      <v>7707000271</v>
    </nc>
  </rcc>
  <rcc rId="12193" sId="1">
    <nc r="F210">
      <v>7703025812</v>
    </nc>
  </rcc>
  <rcc rId="12194" sId="1" numFmtId="19">
    <nc r="G210">
      <v>45399</v>
    </nc>
  </rcc>
  <rcc rId="12195" sId="1" odxf="1" dxf="1">
    <nc r="H210" t="inlineStr">
      <is>
        <t>14.30</t>
      </is>
    </nc>
    <odxf/>
    <ndxf/>
  </rcc>
  <rcc rId="12196" sId="1" numFmtId="19">
    <nc r="I210">
      <v>45401</v>
    </nc>
  </rcc>
  <rcc rId="12197" sId="1">
    <nc r="J210" t="inlineStr">
      <is>
        <t>348-Ф</t>
      </is>
    </nc>
  </rcc>
  <rcc rId="12198" sId="1">
    <nc r="K210" t="inlineStr">
      <is>
        <t>Отказ</t>
      </is>
    </nc>
  </rcc>
  <rcc rId="12199" sId="1">
    <nc r="L210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12200" sId="1" numFmtId="4">
    <nc r="N210">
      <v>782639.03</v>
    </nc>
  </rcc>
  <rcc rId="12201" sId="1" odxf="1" dxf="1" numFmtId="4">
    <nc r="O210">
      <v>0</v>
    </nc>
    <odxf>
      <alignment horizontal="right" readingOrder="0"/>
    </odxf>
    <ndxf>
      <alignment horizontal="general" readingOrder="0"/>
    </ndxf>
  </rcc>
  <rcc rId="12202" sId="1" numFmtId="4">
    <nc r="P210">
      <v>0</v>
    </nc>
  </rcc>
  <rcc rId="12203" sId="1">
    <nc r="Q210">
      <f>P210/(N210-O210)</f>
    </nc>
  </rcc>
  <rfmt sheetId="1" sqref="R210" start="0" length="0">
    <dxf>
      <alignment horizontal="center" readingOrder="0"/>
    </dxf>
  </rfmt>
  <rfmt sheetId="1" sqref="S210" start="0" length="0">
    <dxf>
      <alignment horizontal="center" readingOrder="0"/>
    </dxf>
  </rfmt>
  <rfmt sheetId="1" sqref="T210" start="0" length="0">
    <dxf>
      <alignment horizontal="center" readingOrder="0"/>
    </dxf>
  </rfmt>
  <rfmt sheetId="1" sqref="U210" start="0" length="0">
    <dxf>
      <alignment horizontal="center" readingOrder="0"/>
    </dxf>
  </rfmt>
  <rcc rId="12204" sId="1">
    <nc r="B211">
      <v>7721</v>
    </nc>
  </rcc>
  <rcc rId="12205" sId="1">
    <nc r="C211" t="inlineStr">
      <is>
        <t>Федорова М.П.</t>
      </is>
    </nc>
  </rcc>
  <rcc rId="12206" sId="1" odxf="1" dxf="1">
    <nc r="D211" t="inlineStr">
      <is>
        <t>ФГБУК "Московский Художественный академический театр им. А.П. Чехова</t>
      </is>
    </nc>
    <odxf>
      <alignment wrapText="0" readingOrder="0"/>
    </odxf>
    <ndxf>
      <alignment wrapText="1" readingOrder="0"/>
    </ndxf>
  </rcc>
  <rcc rId="12207" sId="1">
    <nc r="E211">
      <v>7707000276</v>
    </nc>
  </rcc>
  <rcc rId="12208" sId="1">
    <nc r="F211">
      <v>7710059925</v>
    </nc>
  </rcc>
  <rcc rId="12209" sId="1" numFmtId="19">
    <nc r="G211">
      <v>45399</v>
    </nc>
  </rcc>
  <rcc rId="12210" sId="1">
    <nc r="H211" t="inlineStr">
      <is>
        <t>15.00</t>
      </is>
    </nc>
  </rcc>
  <rcc rId="12211" sId="1" numFmtId="19">
    <nc r="I211">
      <v>45401</v>
    </nc>
  </rcc>
  <rcc rId="12212" sId="1">
    <nc r="J211" t="inlineStr">
      <is>
        <t>359-Ф</t>
      </is>
    </nc>
  </rcc>
  <rcc rId="12213" sId="1">
    <nc r="K211" t="inlineStr">
      <is>
        <t>Отказ</t>
      </is>
    </nc>
  </rcc>
  <rcc rId="12214" sId="1" odxf="1" dxf="1">
    <nc r="L211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wrapText="1" readingOrder="0"/>
    </odxf>
    <ndxf>
      <alignment wrapText="0" readingOrder="0"/>
    </ndxf>
  </rcc>
  <rcc rId="12215" sId="1" numFmtId="4">
    <nc r="N211">
      <v>1784745.74</v>
    </nc>
  </rcc>
  <rcc rId="12216" sId="1" odxf="1" dxf="1" numFmtId="4">
    <nc r="O211">
      <v>0</v>
    </nc>
    <odxf>
      <alignment horizontal="right" readingOrder="0"/>
    </odxf>
    <ndxf>
      <alignment horizontal="general" readingOrder="0"/>
    </ndxf>
  </rcc>
  <rcc rId="12217" sId="1" numFmtId="4">
    <nc r="P211">
      <v>0</v>
    </nc>
  </rcc>
  <rcc rId="12218" sId="1">
    <nc r="Q211">
      <f>P211/(N211-O211)</f>
    </nc>
  </rcc>
  <rfmt sheetId="1" sqref="R211" start="0" length="0">
    <dxf>
      <alignment horizontal="center" readingOrder="0"/>
    </dxf>
  </rfmt>
  <rfmt sheetId="1" sqref="S211" start="0" length="0">
    <dxf>
      <alignment horizontal="center" readingOrder="0"/>
    </dxf>
  </rfmt>
  <rfmt sheetId="1" sqref="T211" start="0" length="0">
    <dxf>
      <alignment horizontal="center" readingOrder="0"/>
    </dxf>
  </rfmt>
  <rfmt sheetId="1" sqref="U211" start="0" length="0">
    <dxf>
      <alignment horizontal="center" readingOrder="0"/>
    </dxf>
  </rfmt>
  <rcc rId="12219" sId="1">
    <nc r="B212">
      <v>7721</v>
    </nc>
  </rcc>
  <rcc rId="12220" sId="1">
    <nc r="C212" t="inlineStr">
      <is>
        <t>Зубова З.Р.</t>
      </is>
    </nc>
  </rcc>
  <rcc rId="12221" sId="1">
    <nc r="D212" t="inlineStr">
      <is>
        <t>ФГУП "Киноконцерн Мосфильм"</t>
      </is>
    </nc>
  </rcc>
  <rcc rId="12222" sId="1">
    <nc r="E212">
      <v>7707000403</v>
    </nc>
  </rcc>
  <rcc rId="12223" sId="1">
    <nc r="F212">
      <v>7729124656</v>
    </nc>
  </rcc>
  <rcc rId="12224" sId="1" numFmtId="19">
    <nc r="G212">
      <v>45400</v>
    </nc>
  </rcc>
  <rcc rId="12225" sId="1">
    <nc r="H212" t="inlineStr">
      <is>
        <t>9.00</t>
      </is>
    </nc>
  </rcc>
  <rcc rId="12226" sId="1">
    <nc r="K212" t="inlineStr">
      <is>
        <t>Разрешение</t>
      </is>
    </nc>
  </rcc>
  <rfmt sheetId="1" sqref="L212" start="0" length="0">
    <dxf>
      <alignment wrapText="0" readingOrder="0"/>
    </dxf>
  </rfmt>
  <rcc rId="12227" sId="1">
    <nc r="M212" t="inlineStr">
      <is>
        <t>ЕПГУ</t>
      </is>
    </nc>
  </rcc>
  <rcc rId="12228" sId="1" numFmtId="4">
    <nc r="N212">
      <v>1047042.95</v>
    </nc>
  </rcc>
  <rcc rId="12229" sId="1" odxf="1" dxf="1" numFmtId="4">
    <nc r="O212">
      <v>0</v>
    </nc>
    <odxf>
      <alignment horizontal="right" readingOrder="0"/>
    </odxf>
    <ndxf>
      <alignment horizontal="general" readingOrder="0"/>
    </ndxf>
  </rcc>
  <rcc rId="12230" sId="1" numFmtId="4">
    <nc r="P212">
      <v>209408.59</v>
    </nc>
  </rcc>
  <rcc rId="12231" sId="1">
    <nc r="Q212">
      <f>P212/(N212-O212)</f>
    </nc>
  </rcc>
  <rfmt sheetId="1" sqref="R212" start="0" length="0">
    <dxf>
      <alignment horizontal="center" readingOrder="0"/>
    </dxf>
  </rfmt>
  <rfmt sheetId="1" sqref="S212" start="0" length="0">
    <dxf>
      <alignment horizontal="center" readingOrder="0"/>
    </dxf>
  </rfmt>
  <rfmt sheetId="1" sqref="T212" start="0" length="0">
    <dxf>
      <alignment horizontal="center" readingOrder="0"/>
    </dxf>
  </rfmt>
  <rfmt sheetId="1" sqref="U212" start="0" length="0">
    <dxf>
      <alignment horizontal="center" readingOrder="0"/>
    </dxf>
  </rfmt>
  <rcc rId="12232" sId="1">
    <nc r="B213">
      <v>7721</v>
    </nc>
  </rcc>
  <rcc rId="12233" sId="1">
    <nc r="C213" t="inlineStr">
      <is>
        <t>Захарова М.Е.</t>
      </is>
    </nc>
  </rcc>
  <rcc rId="12234" sId="1">
    <nc r="D213" t="inlineStr">
      <is>
        <t>ООО "ВСМПО-Посуда"</t>
      </is>
    </nc>
  </rcc>
  <rcc rId="12235" sId="1">
    <nc r="E213">
      <v>7721035388</v>
    </nc>
  </rcc>
  <rcc rId="12236" sId="1">
    <nc r="F213">
      <v>7702581655</v>
    </nc>
  </rcc>
  <rcc rId="12237" sId="1" numFmtId="19">
    <nc r="G213">
      <v>45400</v>
    </nc>
  </rcc>
  <rcc rId="12238" sId="1">
    <nc r="H213" t="inlineStr">
      <is>
        <t>16.25</t>
      </is>
    </nc>
  </rcc>
  <rcc rId="12239" sId="1" numFmtId="19">
    <nc r="I213">
      <v>45401</v>
    </nc>
  </rcc>
  <rcc rId="12240" sId="1">
    <nc r="J213" t="inlineStr">
      <is>
        <t>369-Ф</t>
      </is>
    </nc>
  </rcc>
  <rcc rId="12241" sId="1">
    <nc r="K213" t="inlineStr">
      <is>
        <t>Отказ</t>
      </is>
    </nc>
  </rcc>
  <rcc rId="12242" sId="1" odxf="1" dxf="1">
    <nc r="L213" t="inlineStr">
      <is>
        <t>Предоставление неполного комплекта документов</t>
      </is>
    </nc>
    <odxf>
      <alignment wrapText="1" readingOrder="0"/>
    </odxf>
    <ndxf>
      <alignment wrapText="0" readingOrder="0"/>
    </ndxf>
  </rcc>
  <rcc rId="12243" sId="1" numFmtId="4">
    <nc r="N213">
      <v>250301.35</v>
    </nc>
  </rcc>
  <rcc rId="12244" sId="1" odxf="1" dxf="1" numFmtId="4">
    <nc r="O213">
      <v>0</v>
    </nc>
    <odxf>
      <alignment horizontal="right" readingOrder="0"/>
    </odxf>
    <ndxf>
      <alignment horizontal="general" readingOrder="0"/>
    </ndxf>
  </rcc>
  <rcc rId="12245" sId="1" numFmtId="4">
    <nc r="P213">
      <v>0</v>
    </nc>
  </rcc>
  <rcc rId="12246" sId="1">
    <nc r="Q213">
      <f>P213/(N213-O213)</f>
    </nc>
  </rcc>
  <rfmt sheetId="1" sqref="R213" start="0" length="0">
    <dxf>
      <alignment horizontal="center" readingOrder="0"/>
    </dxf>
  </rfmt>
  <rfmt sheetId="1" sqref="S213" start="0" length="0">
    <dxf>
      <alignment horizontal="center" readingOrder="0"/>
    </dxf>
  </rfmt>
  <rfmt sheetId="1" sqref="T213" start="0" length="0">
    <dxf>
      <alignment horizontal="center" readingOrder="0"/>
    </dxf>
  </rfmt>
  <rfmt sheetId="1" sqref="U213" start="0" length="0">
    <dxf>
      <alignment horizontal="center" readingOrder="0"/>
    </dxf>
  </rfmt>
  <rcc rId="12247" sId="1">
    <nc r="B214">
      <v>7721</v>
    </nc>
  </rcc>
  <rcc rId="12248" sId="1">
    <nc r="C214" t="inlineStr">
      <is>
        <t>Захарова М.Е.</t>
      </is>
    </nc>
  </rcc>
  <rcc rId="12249" sId="1" odxf="1" dxf="1">
    <nc r="D214" t="inlineStr">
      <is>
        <t xml:space="preserve">ГБУК Объединение культурных центров ЮАК </t>
      </is>
    </nc>
    <odxf>
      <alignment wrapText="0" readingOrder="0"/>
    </odxf>
    <ndxf>
      <alignment wrapText="1" readingOrder="0"/>
    </ndxf>
  </rcc>
  <rcc rId="12250" sId="1">
    <nc r="E214">
      <v>7707001112</v>
    </nc>
  </rcc>
  <rcc rId="12251" sId="1">
    <nc r="F214">
      <v>7724078460</v>
    </nc>
  </rcc>
  <rcc rId="12252" sId="1" numFmtId="19">
    <nc r="G214">
      <v>45400</v>
    </nc>
  </rcc>
  <rcc rId="12253" sId="1">
    <nc r="H214" t="inlineStr">
      <is>
        <t>16.20</t>
      </is>
    </nc>
  </rcc>
  <rcc rId="12254" sId="1" numFmtId="19">
    <nc r="I214">
      <v>45404</v>
    </nc>
  </rcc>
  <rcc rId="12255" sId="1">
    <nc r="J214" t="inlineStr">
      <is>
        <t>380-Ф</t>
      </is>
    </nc>
  </rcc>
  <rcc rId="12256" sId="1">
    <nc r="K214" t="inlineStr">
      <is>
        <t>Отказ</t>
      </is>
    </nc>
  </rcc>
  <rcc rId="12257" sId="1" odxf="1" dxf="1">
    <nc r="L214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wrapText="1" readingOrder="0"/>
    </odxf>
    <ndxf>
      <alignment wrapText="0" readingOrder="0"/>
    </ndxf>
  </rcc>
  <rcc rId="12258" sId="1" numFmtId="4">
    <nc r="N214">
      <v>1234015.53</v>
    </nc>
  </rcc>
  <rcc rId="12259" sId="1" odxf="1" dxf="1" numFmtId="4">
    <nc r="O214">
      <v>0</v>
    </nc>
    <odxf>
      <alignment horizontal="right" readingOrder="0"/>
    </odxf>
    <ndxf>
      <alignment horizontal="general" readingOrder="0"/>
    </ndxf>
  </rcc>
  <rcc rId="12260" sId="1" numFmtId="4">
    <nc r="P214">
      <v>0</v>
    </nc>
  </rcc>
  <rcc rId="12261" sId="1">
    <nc r="Q214">
      <f>P214/(N214-O214)</f>
    </nc>
  </rcc>
  <rfmt sheetId="1" sqref="R214" start="0" length="0">
    <dxf>
      <alignment horizontal="center" readingOrder="0"/>
    </dxf>
  </rfmt>
  <rfmt sheetId="1" sqref="S214" start="0" length="0">
    <dxf>
      <alignment horizontal="center" readingOrder="0"/>
    </dxf>
  </rfmt>
  <rfmt sheetId="1" sqref="T214" start="0" length="0">
    <dxf>
      <alignment horizontal="center" readingOrder="0"/>
    </dxf>
  </rfmt>
  <rfmt sheetId="1" sqref="U214" start="0" length="0">
    <dxf>
      <alignment horizontal="center" readingOrder="0"/>
    </dxf>
  </rfmt>
  <rcc rId="12262" sId="1">
    <nc r="B215">
      <v>7721</v>
    </nc>
  </rcc>
  <rcc rId="12263" sId="1">
    <nc r="C215" t="inlineStr">
      <is>
        <t>Захарова М.Е.</t>
      </is>
    </nc>
  </rcc>
  <rcc rId="12264" sId="1">
    <nc r="D215" t="inlineStr">
      <is>
        <t>ООО "Красивый мир"</t>
      </is>
    </nc>
  </rcc>
  <rcc rId="12265" sId="1">
    <nc r="E215">
      <v>7721085086</v>
    </nc>
  </rcc>
  <rcc rId="12266" sId="1">
    <nc r="F215">
      <v>9729044933</v>
    </nc>
  </rcc>
  <rcc rId="12267" sId="1" numFmtId="19">
    <nc r="G215">
      <v>45400</v>
    </nc>
  </rcc>
  <rcc rId="12268" sId="1" odxf="1" dxf="1">
    <nc r="H215" t="inlineStr">
      <is>
        <t>13.30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269" sId="1" odxf="1" dxf="1" numFmtId="19">
    <nc r="I215">
      <v>45404</v>
    </nc>
    <odxf>
      <numFmt numFmtId="25" formatCode="h:mm"/>
    </odxf>
    <ndxf>
      <numFmt numFmtId="19" formatCode="dd/mm/yyyy"/>
    </ndxf>
  </rcc>
  <rcc rId="12270" sId="1">
    <nc r="J215" t="inlineStr">
      <is>
        <t>388-Ф</t>
      </is>
    </nc>
  </rcc>
  <rcc rId="12271" sId="1">
    <nc r="K215" t="inlineStr">
      <is>
        <t>Разрешение</t>
      </is>
    </nc>
  </rcc>
  <rfmt sheetId="1" sqref="L215" start="0" length="0">
    <dxf>
      <alignment wrapText="0" readingOrder="0"/>
    </dxf>
  </rfmt>
  <rcc rId="12272" sId="1">
    <nc r="M215" t="inlineStr">
      <is>
        <t>ЕПГУ</t>
      </is>
    </nc>
  </rcc>
  <rcc rId="12273" sId="1" odxf="1" dxf="1" numFmtId="4">
    <nc r="N215">
      <v>577118.80000000005</v>
    </nc>
    <odxf>
      <alignment horizontal="right" readingOrder="0"/>
    </odxf>
    <ndxf>
      <alignment horizontal="general" readingOrder="0"/>
    </ndxf>
  </rcc>
  <rcc rId="12274" sId="1" odxf="1" dxf="1" numFmtId="4">
    <nc r="O215">
      <v>0</v>
    </nc>
    <odxf>
      <alignment horizontal="right" readingOrder="0"/>
    </odxf>
    <ndxf>
      <alignment horizontal="general" readingOrder="0"/>
    </ndxf>
  </rcc>
  <rcc rId="12275" sId="1" numFmtId="4">
    <nc r="P215">
      <v>17500</v>
    </nc>
  </rcc>
  <rcc rId="12276" sId="1">
    <nc r="Q215">
      <f>P215/(N215-O215)</f>
    </nc>
  </rcc>
  <rfmt sheetId="1" sqref="R215" start="0" length="0">
    <dxf>
      <alignment horizontal="center" readingOrder="0"/>
    </dxf>
  </rfmt>
  <rfmt sheetId="1" sqref="S215" start="0" length="0">
    <dxf>
      <alignment horizontal="center" readingOrder="0"/>
    </dxf>
  </rfmt>
  <rfmt sheetId="1" sqref="T215" start="0" length="0">
    <dxf>
      <alignment horizontal="center" readingOrder="0"/>
    </dxf>
  </rfmt>
  <rfmt sheetId="1" sqref="U215" start="0" length="0">
    <dxf>
      <alignment horizontal="center" readingOrder="0"/>
    </dxf>
  </rfmt>
  <rcc rId="12277" sId="1">
    <nc r="B216">
      <v>7721</v>
    </nc>
  </rcc>
  <rcc rId="12278" sId="1">
    <nc r="C216" t="inlineStr">
      <is>
        <t>Максимова С.Д.</t>
      </is>
    </nc>
  </rcc>
  <rcc rId="12279" sId="1">
    <nc r="D216" t="inlineStr">
      <is>
        <t>ООО "ПРОМСТРОЙ"</t>
      </is>
    </nc>
  </rcc>
  <rcc rId="12280" sId="1">
    <nc r="E216">
      <v>7721065541</v>
    </nc>
  </rcc>
  <rcc rId="12281" sId="1">
    <nc r="F216">
      <v>7710957515</v>
    </nc>
  </rcc>
  <rcc rId="12282" sId="1" numFmtId="19">
    <nc r="G216">
      <v>45400</v>
    </nc>
  </rcc>
  <rcc rId="12283" sId="1">
    <nc r="H216" t="inlineStr">
      <is>
        <t>14.00</t>
      </is>
    </nc>
  </rcc>
  <rcc rId="12284" sId="1" numFmtId="19">
    <nc r="I216">
      <v>45404</v>
    </nc>
  </rcc>
  <rcc rId="12285" sId="1">
    <nc r="J216" t="inlineStr">
      <is>
        <t>387-Ф</t>
      </is>
    </nc>
  </rcc>
  <rcc rId="12286" sId="1">
    <nc r="K216" t="inlineStr">
      <is>
        <t>Отказ</t>
      </is>
    </nc>
  </rcc>
  <rcc rId="12287" sId="1" odxf="1" dxf="1">
    <nc r="L21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wrapText="1" readingOrder="0"/>
    </odxf>
    <ndxf>
      <alignment wrapText="0" readingOrder="0"/>
    </ndxf>
  </rcc>
  <rcc rId="12288" sId="1" numFmtId="4">
    <nc r="N216">
      <v>14173491.800000001</v>
    </nc>
  </rcc>
  <rcc rId="12289" sId="1" odxf="1" dxf="1" numFmtId="4">
    <nc r="O216">
      <v>0</v>
    </nc>
    <odxf>
      <alignment horizontal="right" readingOrder="0"/>
    </odxf>
    <ndxf>
      <alignment horizontal="general" readingOrder="0"/>
    </ndxf>
  </rcc>
  <rcc rId="12290" sId="1" numFmtId="4">
    <nc r="P216">
      <v>0</v>
    </nc>
  </rcc>
  <rcc rId="12291" sId="1">
    <nc r="Q216">
      <f>P216/(N216-O216)</f>
    </nc>
  </rcc>
  <rfmt sheetId="1" sqref="R216" start="0" length="0">
    <dxf>
      <alignment horizontal="center" readingOrder="0"/>
    </dxf>
  </rfmt>
  <rfmt sheetId="1" sqref="S216" start="0" length="0">
    <dxf>
      <alignment horizontal="center" readingOrder="0"/>
    </dxf>
  </rfmt>
  <rfmt sheetId="1" sqref="T216" start="0" length="0">
    <dxf>
      <alignment horizontal="center" readingOrder="0"/>
    </dxf>
  </rfmt>
  <rfmt sheetId="1" sqref="U216" start="0" length="0">
    <dxf>
      <alignment horizontal="center" readingOrder="0"/>
    </dxf>
  </rfmt>
  <rcc rId="12292" sId="1">
    <nc r="B217">
      <v>7721</v>
    </nc>
  </rcc>
  <rcc rId="12293" sId="1">
    <nc r="C217" t="inlineStr">
      <is>
        <t>Зубова З.Р.</t>
      </is>
    </nc>
  </rcc>
  <rcc rId="12294" sId="1">
    <nc r="D217" t="inlineStr">
      <is>
        <t>ООО "Тезор"</t>
      </is>
    </nc>
  </rcc>
  <rcc rId="12295" sId="1">
    <nc r="E217">
      <v>7703072999</v>
    </nc>
  </rcc>
  <rcc rId="12296" sId="1">
    <nc r="F217">
      <v>9721060010</v>
    </nc>
  </rcc>
  <rcc rId="12297" sId="1" numFmtId="19">
    <nc r="G217">
      <v>45401</v>
    </nc>
  </rcc>
  <rcc rId="12298" sId="1">
    <nc r="H217" t="inlineStr">
      <is>
        <t>15.00</t>
      </is>
    </nc>
  </rcc>
  <rcc rId="12299" sId="1" odxf="1" dxf="1" numFmtId="19">
    <nc r="I217">
      <v>45401</v>
    </nc>
    <odxf>
      <numFmt numFmtId="0" formatCode="General"/>
    </odxf>
    <ndxf>
      <numFmt numFmtId="19" formatCode="dd/mm/yyyy"/>
    </ndxf>
  </rcc>
  <rcc rId="12300" sId="1">
    <nc r="J217" t="inlineStr">
      <is>
        <t>374-Ф</t>
      </is>
    </nc>
  </rcc>
  <rcc rId="12301" sId="1">
    <nc r="K217" t="inlineStr">
      <is>
        <t>Отказ</t>
      </is>
    </nc>
  </rcc>
  <rcc rId="12302" sId="1" odxf="1" dxf="1">
    <nc r="L217" t="inlineStr">
      <is>
        <t>Предоставление неполного комплекта документов</t>
      </is>
    </nc>
    <odxf>
      <alignment wrapText="1" readingOrder="0"/>
    </odxf>
    <ndxf>
      <alignment wrapText="0" readingOrder="0"/>
    </ndxf>
  </rcc>
  <rcc rId="12303" sId="1">
    <nc r="M217" t="inlineStr">
      <is>
        <t>ЕПГУ</t>
      </is>
    </nc>
  </rcc>
  <rcc rId="12304" sId="1" numFmtId="4">
    <nc r="N217">
      <v>199100</v>
    </nc>
  </rcc>
  <rcc rId="12305" sId="1" odxf="1" dxf="1" numFmtId="4">
    <nc r="O217">
      <v>0</v>
    </nc>
    <odxf>
      <alignment horizontal="right" readingOrder="0"/>
    </odxf>
    <ndxf>
      <alignment horizontal="general" readingOrder="0"/>
    </ndxf>
  </rcc>
  <rcc rId="12306" sId="1" numFmtId="4">
    <nc r="P217">
      <v>0</v>
    </nc>
  </rcc>
  <rcc rId="12307" sId="1">
    <nc r="Q217">
      <f>P217/(N217-O217)</f>
    </nc>
  </rcc>
  <rfmt sheetId="1" sqref="R217" start="0" length="0">
    <dxf>
      <alignment horizontal="center" readingOrder="0"/>
    </dxf>
  </rfmt>
  <rfmt sheetId="1" sqref="S217" start="0" length="0">
    <dxf>
      <alignment horizontal="center" readingOrder="0"/>
    </dxf>
  </rfmt>
  <rfmt sheetId="1" sqref="T217" start="0" length="0">
    <dxf>
      <alignment horizontal="center" readingOrder="0"/>
    </dxf>
  </rfmt>
  <rfmt sheetId="1" sqref="U217" start="0" length="0">
    <dxf>
      <alignment horizontal="center" readingOrder="0"/>
    </dxf>
  </rfmt>
  <rcc rId="12308" sId="1">
    <nc r="B218">
      <v>7721</v>
    </nc>
  </rcc>
  <rcc rId="12309" sId="1">
    <nc r="C218" t="inlineStr">
      <is>
        <t>Зубова З.Р.</t>
      </is>
    </nc>
  </rcc>
  <rcc rId="12310" sId="1">
    <nc r="D218" t="inlineStr">
      <is>
        <t>ООО "Фронсайд"</t>
      </is>
    </nc>
  </rcc>
  <rcc rId="12311" sId="1">
    <nc r="E218">
      <v>3302011041</v>
    </nc>
  </rcc>
  <rcc rId="12312" sId="1">
    <nc r="F218">
      <v>3305038244</v>
    </nc>
  </rcc>
  <rcc rId="12313" sId="1" numFmtId="19">
    <nc r="G218">
      <v>45401</v>
    </nc>
  </rcc>
  <rcc rId="12314" sId="1">
    <nc r="H218" t="inlineStr">
      <is>
        <t>15.00</t>
      </is>
    </nc>
  </rcc>
  <rcc rId="12315" sId="1" odxf="1" dxf="1" numFmtId="19">
    <nc r="I218">
      <v>45404</v>
    </nc>
    <odxf>
      <numFmt numFmtId="0" formatCode="General"/>
    </odxf>
    <ndxf>
      <numFmt numFmtId="19" formatCode="dd/mm/yyyy"/>
    </ndxf>
  </rcc>
  <rcc rId="12316" sId="1">
    <nc r="J218" t="inlineStr">
      <is>
        <t>389-Ф</t>
      </is>
    </nc>
  </rcc>
  <rcc rId="12317" sId="1">
    <nc r="K218" t="inlineStr">
      <is>
        <t>Разрешение</t>
      </is>
    </nc>
  </rcc>
  <rfmt sheetId="1" sqref="L218" start="0" length="0">
    <dxf>
      <alignment wrapText="0" readingOrder="0"/>
    </dxf>
  </rfmt>
  <rcc rId="12318" sId="1">
    <nc r="M218" t="inlineStr">
      <is>
        <t>ЕПГУ</t>
      </is>
    </nc>
  </rcc>
  <rcc rId="12319" sId="1" numFmtId="4">
    <nc r="N218">
      <v>2923609.33</v>
    </nc>
  </rcc>
  <rcc rId="12320" sId="1" odxf="1" dxf="1" numFmtId="4">
    <nc r="O218">
      <v>0</v>
    </nc>
    <odxf>
      <alignment horizontal="right" readingOrder="0"/>
    </odxf>
    <ndxf>
      <alignment horizontal="general" readingOrder="0"/>
    </ndxf>
  </rcc>
  <rcc rId="12321" sId="1" numFmtId="4">
    <nc r="P218">
      <v>584721.87</v>
    </nc>
  </rcc>
  <rcc rId="12322" sId="1">
    <nc r="Q218">
      <f>P218/(N218-O218)</f>
    </nc>
  </rcc>
  <rfmt sheetId="1" sqref="R218" start="0" length="0">
    <dxf>
      <alignment horizontal="center" readingOrder="0"/>
    </dxf>
  </rfmt>
  <rfmt sheetId="1" sqref="S218" start="0" length="0">
    <dxf>
      <alignment horizontal="center" readingOrder="0"/>
    </dxf>
  </rfmt>
  <rfmt sheetId="1" sqref="T218" start="0" length="0">
    <dxf>
      <alignment horizontal="center" readingOrder="0"/>
    </dxf>
  </rfmt>
  <rfmt sheetId="1" sqref="U218" start="0" length="0">
    <dxf>
      <alignment horizontal="center" readingOrder="0"/>
    </dxf>
  </rfmt>
  <rcc rId="12323" sId="1">
    <nc r="B219">
      <v>7721</v>
    </nc>
  </rcc>
  <rcc rId="12324" sId="1">
    <nc r="C219" t="inlineStr">
      <is>
        <t>ЗахароваМ.Е.</t>
      </is>
    </nc>
  </rcc>
  <rcc rId="12325" sId="1">
    <nc r="D219" t="inlineStr">
      <is>
        <t>ФГБУ МХАТ им.А.П.Чехова</t>
      </is>
    </nc>
  </rcc>
  <rcc rId="12326" sId="1">
    <nc r="E219">
      <v>7707000276</v>
    </nc>
  </rcc>
  <rcc rId="12327" sId="1">
    <nc r="F219">
      <v>7710059925</v>
    </nc>
  </rcc>
  <rcc rId="12328" sId="1" odxf="1" dxf="1" numFmtId="19">
    <nc r="G219">
      <v>45406</v>
    </nc>
    <odxf>
      <alignment horizontal="general" readingOrder="0"/>
    </odxf>
    <ndxf>
      <alignment horizontal="center" readingOrder="0"/>
    </ndxf>
  </rcc>
  <rcc rId="12329" sId="1">
    <nc r="H219" t="inlineStr">
      <is>
        <t>13.45</t>
      </is>
    </nc>
  </rcc>
  <rfmt sheetId="1" sqref="I219" start="0" length="0">
    <dxf>
      <alignment horizontal="center" readingOrder="0"/>
    </dxf>
  </rfmt>
  <rcc rId="12330" sId="1">
    <nc r="K219" t="inlineStr">
      <is>
        <t>Разрешение</t>
      </is>
    </nc>
  </rcc>
  <rcc rId="12331" sId="1" numFmtId="4">
    <nc r="N219">
      <v>1784745.74</v>
    </nc>
  </rcc>
  <rcc rId="12332" sId="1" odxf="1" dxf="1" numFmtId="4">
    <nc r="O219">
      <v>0</v>
    </nc>
    <odxf>
      <alignment horizontal="right" readingOrder="0"/>
    </odxf>
    <ndxf>
      <alignment horizontal="general" readingOrder="0"/>
    </ndxf>
  </rcc>
  <rcc rId="12333" sId="1" numFmtId="4">
    <nc r="P219">
      <v>492700</v>
    </nc>
  </rcc>
  <rcc rId="12334" sId="1">
    <nc r="Q219">
      <f>P219/(N219-O219)</f>
    </nc>
  </rcc>
  <rfmt sheetId="1" sqref="R219" start="0" length="0">
    <dxf>
      <alignment horizontal="center" readingOrder="0"/>
    </dxf>
  </rfmt>
  <rfmt sheetId="1" sqref="S219" start="0" length="0">
    <dxf>
      <alignment horizontal="center" readingOrder="0"/>
    </dxf>
  </rfmt>
  <rfmt sheetId="1" sqref="T219" start="0" length="0">
    <dxf>
      <alignment horizontal="center" readingOrder="0"/>
    </dxf>
  </rfmt>
  <rfmt sheetId="1" sqref="U219" start="0" length="0">
    <dxf>
      <alignment horizontal="center" readingOrder="0"/>
    </dxf>
  </rfmt>
  <rfmt sheetId="1" sqref="V219" start="0" length="0">
    <dxf>
      <numFmt numFmtId="0" formatCode="General"/>
    </dxf>
  </rfmt>
  <rfmt sheetId="1" sqref="AA219" start="0" length="0">
    <dxf>
      <numFmt numFmtId="0" formatCode="General"/>
    </dxf>
  </rfmt>
  <rcc rId="12335" sId="1">
    <nc r="B220">
      <v>7721</v>
    </nc>
  </rcc>
  <rcc rId="12336" sId="1">
    <nc r="C220" t="inlineStr">
      <is>
        <t>Зубова З.Р.</t>
      </is>
    </nc>
  </rcc>
  <rcc rId="12337" sId="1">
    <nc r="D220" t="inlineStr">
      <is>
        <t>ООО "Плексор"</t>
      </is>
    </nc>
  </rcc>
  <rcc rId="12338" sId="1">
    <nc r="E220">
      <v>7721115269</v>
    </nc>
  </rcc>
  <rcc rId="12339" sId="1" odxf="1" dxf="1">
    <nc r="F220">
      <v>9709031809</v>
    </nc>
    <odxf>
      <font>
        <color rgb="FF000000"/>
        <name val="Times New Roman"/>
        <scheme val="none"/>
      </font>
      <alignment vertical="top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40" sId="1" odxf="1" dxf="1" numFmtId="19">
    <nc r="G220">
      <v>45407</v>
    </nc>
    <odxf>
      <alignment horizontal="general" readingOrder="0"/>
    </odxf>
    <ndxf>
      <alignment horizontal="center" readingOrder="0"/>
    </ndxf>
  </rcc>
  <rcc rId="12341" sId="1">
    <nc r="H220" t="inlineStr">
      <is>
        <t>12.00</t>
      </is>
    </nc>
  </rcc>
  <rcc rId="12342" sId="1" odxf="1" dxf="1" numFmtId="19">
    <nc r="I220">
      <v>45408</v>
    </nc>
    <odxf>
      <alignment horizontal="general" readingOrder="0"/>
    </odxf>
    <ndxf>
      <alignment horizontal="center" readingOrder="0"/>
    </ndxf>
  </rcc>
  <rcc rId="12343" sId="1">
    <nc r="J220" t="inlineStr">
      <is>
        <t>454-Ф</t>
      </is>
    </nc>
  </rcc>
  <rcc rId="12344" sId="1">
    <nc r="K220" t="inlineStr">
      <is>
        <t>Разрешение</t>
      </is>
    </nc>
  </rcc>
  <rcc rId="12345" sId="1" numFmtId="4">
    <nc r="N220">
      <v>254534.87</v>
    </nc>
  </rcc>
  <rcc rId="12346" sId="1" odxf="1" dxf="1" numFmtId="4">
    <nc r="O220">
      <v>0</v>
    </nc>
    <odxf>
      <alignment horizontal="right" readingOrder="0"/>
    </odxf>
    <ndxf>
      <alignment horizontal="general" readingOrder="0"/>
    </ndxf>
  </rcc>
  <rcc rId="12347" sId="1" numFmtId="4">
    <nc r="P220">
      <v>50906.97</v>
    </nc>
  </rcc>
  <rcc rId="12348" sId="1">
    <nc r="Q220">
      <f>P220/(N220-O220)</f>
    </nc>
  </rcc>
  <rfmt sheetId="1" sqref="R220" start="0" length="0">
    <dxf>
      <alignment horizontal="center" readingOrder="0"/>
    </dxf>
  </rfmt>
  <rfmt sheetId="1" sqref="S220" start="0" length="0">
    <dxf>
      <alignment horizontal="center" readingOrder="0"/>
    </dxf>
  </rfmt>
  <rfmt sheetId="1" sqref="T220" start="0" length="0">
    <dxf>
      <alignment horizontal="center" readingOrder="0"/>
    </dxf>
  </rfmt>
  <rfmt sheetId="1" sqref="U220" start="0" length="0">
    <dxf>
      <alignment horizontal="center" readingOrder="0"/>
    </dxf>
  </rfmt>
  <rcc rId="12349" sId="1">
    <nc r="B221">
      <v>7721</v>
    </nc>
  </rcc>
  <rcc rId="12350" sId="1">
    <nc r="C221" t="inlineStr">
      <is>
        <t>Федорова М.П.</t>
      </is>
    </nc>
  </rcc>
  <rcc rId="12351" sId="1">
    <nc r="D221" t="inlineStr">
      <is>
        <t>ООО ВЕЛЕССТРОЙМОНТАЖ</t>
      </is>
    </nc>
  </rcc>
  <rcc rId="12352" sId="1" odxf="1" dxf="1">
    <nc r="E221">
      <v>7721055291</v>
    </nc>
    <odxf>
      <font>
        <color auto="1"/>
        <name val="Times New Roman"/>
        <scheme val="none"/>
      </font>
    </odxf>
    <ndxf>
      <font>
        <color auto="1"/>
        <name val="Times New Roman"/>
        <scheme val="none"/>
      </font>
    </ndxf>
  </rcc>
  <rcc rId="12353" sId="1" odxf="1" dxf="1">
    <nc r="F221">
      <v>7710914330</v>
    </nc>
    <odxf>
      <font>
        <color rgb="FF000000"/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2354" sId="1" odxf="1" dxf="1" numFmtId="19">
    <nc r="G221">
      <v>45408</v>
    </nc>
    <odxf>
      <alignment horizontal="general" readingOrder="0"/>
    </odxf>
    <ndxf>
      <alignment horizontal="center" readingOrder="0"/>
    </ndxf>
  </rcc>
  <rcc rId="12355" sId="1">
    <nc r="H221" t="inlineStr">
      <is>
        <t>14.00</t>
      </is>
    </nc>
  </rcc>
  <rfmt sheetId="1" sqref="I221" start="0" length="0">
    <dxf>
      <alignment horizontal="center" readingOrder="0"/>
    </dxf>
  </rfmt>
  <rcc rId="12356" sId="1">
    <nc r="K221" t="inlineStr">
      <is>
        <t>Отказ</t>
      </is>
    </nc>
  </rcc>
  <rcc rId="12357" sId="1" odxf="1" dxf="1">
    <nc r="L221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wrapText="0" readingOrder="0"/>
    </odxf>
    <ndxf>
      <alignment wrapText="1" readingOrder="0"/>
    </ndxf>
  </rcc>
  <rcc rId="12358" sId="1">
    <nc r="M221" t="inlineStr">
      <is>
        <t>#Ф</t>
      </is>
    </nc>
  </rcc>
  <rcc rId="12359" sId="1" odxf="1" dxf="1" numFmtId="4">
    <nc r="N221">
      <v>95847106.709999993</v>
    </nc>
    <odxf>
      <alignment horizontal="right" vertical="top" readingOrder="0"/>
      <border outline="0">
        <left/>
        <right/>
        <top/>
        <bottom/>
      </border>
    </odxf>
    <ndxf>
      <alignment horizontal="general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2360" sId="1" odxf="1" dxf="1" numFmtId="4">
    <nc r="O221">
      <v>0</v>
    </nc>
    <odxf>
      <alignment horizontal="right" readingOrder="0"/>
    </odxf>
    <ndxf>
      <alignment horizontal="general" readingOrder="0"/>
    </ndxf>
  </rcc>
  <rcc rId="12361" sId="1" numFmtId="4">
    <nc r="P221">
      <v>0</v>
    </nc>
  </rcc>
  <rcc rId="12362" sId="1">
    <nc r="Q221">
      <f>P221/(N221-O221)</f>
    </nc>
  </rcc>
  <rfmt sheetId="1" sqref="R221" start="0" length="0">
    <dxf>
      <alignment horizontal="center" readingOrder="0"/>
    </dxf>
  </rfmt>
  <rfmt sheetId="1" sqref="S221" start="0" length="0">
    <dxf>
      <alignment horizontal="center" readingOrder="0"/>
    </dxf>
  </rfmt>
  <rfmt sheetId="1" sqref="T221" start="0" length="0">
    <dxf>
      <alignment horizontal="center" readingOrder="0"/>
    </dxf>
  </rfmt>
  <rfmt sheetId="1" sqref="U221" start="0" length="0">
    <dxf>
      <alignment horizontal="center" readingOrder="0"/>
    </dxf>
  </rfmt>
  <rrc rId="12363" sId="1" ref="A221:XFD221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221:XFD221" start="0" length="0">
      <dxf>
        <font>
          <name val="Times New Roman"/>
          <scheme val="none"/>
        </font>
        <alignment vertical="center" readingOrder="0"/>
      </dxf>
    </rfmt>
    <rfmt sheetId="1" sqref="A2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21">
        <v>7721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1" t="inlineStr">
        <is>
          <t>Федорова М.П.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1" t="inlineStr">
        <is>
          <t>ООО ВЕЛЕССТРОЙМОНТАЖ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21">
        <v>7721055291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21">
        <v>7710914330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21">
        <v>45408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1" t="inlineStr">
        <is>
          <t>14.00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21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21" t="inlineStr">
        <is>
          <t>Отказ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22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21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221">
        <v>95847106.709999993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2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2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21">
        <f>P221/(N221-O221)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2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2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2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D221" t="inlineStr">
        <is>
          <t>#Ф, ЕПГУ</t>
        </is>
      </nc>
      <ndxf>
        <alignment horizontal="center" readingOrder="0"/>
      </ndxf>
    </rcc>
  </rrc>
  <rrc rId="12364" sId="1" ref="A219:XFD219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219:XFD219" start="0" length="0">
      <dxf>
        <font>
          <name val="Times New Roman"/>
          <scheme val="none"/>
        </font>
        <alignment vertical="center" readingOrder="0"/>
      </dxf>
    </rfmt>
    <rfmt sheetId="1" sqref="A2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19">
        <v>7721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9" t="inlineStr">
        <is>
          <t>ЗахароваМ.Е.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9" t="inlineStr">
        <is>
          <t>ФГБУ МХАТ им.А.П.Чехова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19">
        <v>7707000276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9">
        <v>7710059925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19">
        <v>45406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9" t="inlineStr">
        <is>
          <t>13.45</t>
        </is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19" start="0" length="0">
      <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219" t="inlineStr">
        <is>
          <t>Разрешение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219">
        <v>1784745.74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1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19">
        <v>492700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19">
        <f>P219/(N219-O219)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1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2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2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D219" t="inlineStr">
        <is>
          <t>ЕПГУ</t>
        </is>
      </nc>
      <ndxf>
        <alignment horizontal="center" readingOrder="0"/>
      </ndxf>
    </rcc>
    <rcc rId="0" sId="1" dxf="1">
      <nc r="AG219" t="inlineStr">
        <is>
          <t>Отменен</t>
        </is>
      </nc>
      <ndxf>
        <alignment horizontal="center" readingOrder="0"/>
      </ndxf>
    </rcc>
    <rcc rId="0" sId="1" dxf="1">
      <nc r="AJ219" t="inlineStr">
        <is>
          <t>Предоставленные документы содержат недостоверную информацию</t>
        </is>
      </nc>
      <ndxf>
        <alignment wrapText="1" readingOrder="0"/>
      </ndxf>
    </rcc>
    <rfmt sheetId="1" sqref="AK219" start="0" length="0">
      <dxf>
        <alignment wrapText="1" readingOrder="0"/>
      </dxf>
    </rfmt>
    <rfmt sheetId="1" sqref="AL219" start="0" length="0">
      <dxf>
        <alignment wrapText="1" readingOrder="0"/>
      </dxf>
    </rfmt>
    <rfmt sheetId="1" sqref="AM219" start="0" length="0">
      <dxf>
        <alignment wrapText="1" readingOrder="0"/>
      </dxf>
    </rfmt>
  </rr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65" sId="1">
    <nc r="B220">
      <v>7725</v>
    </nc>
  </rcc>
  <rcc rId="12366" sId="1">
    <nc r="C220" t="inlineStr">
      <is>
        <t>Митина О.А.</t>
      </is>
    </nc>
  </rcc>
  <rcc rId="12367" sId="1" odxf="1" dxf="1">
    <nc r="D220" t="inlineStr">
      <is>
        <t>ООО "ПЕЛИСКЕР"</t>
      </is>
    </nc>
    <odxf>
      <font>
        <color auto="1"/>
        <name val="Times New Roman"/>
        <scheme val="none"/>
      </font>
      <alignment horizontal="general" vertical="top" readingOrder="0"/>
    </odxf>
    <ndxf>
      <font>
        <color auto="1"/>
        <name val="Times New Roman"/>
        <scheme val="none"/>
      </font>
      <alignment horizontal="left" vertical="center" readingOrder="0"/>
    </ndxf>
  </rcc>
  <rcc rId="12368" sId="1" odxf="1" dxf="1">
    <nc r="E220">
      <v>7725104353</v>
    </nc>
    <odxf>
      <font>
        <color rgb="FF212121"/>
        <name val="Times New Roman"/>
        <scheme val="none"/>
      </font>
    </odxf>
    <ndxf>
      <font>
        <color rgb="FF212121"/>
        <name val="Times New Roman"/>
        <scheme val="none"/>
      </font>
    </ndxf>
  </rcc>
  <rcc rId="12369" sId="1" odxf="1" dxf="1">
    <nc r="F220">
      <v>7716137136</v>
    </nc>
    <odxf>
      <numFmt numFmtId="30" formatCode="@"/>
    </odxf>
    <ndxf>
      <numFmt numFmtId="0" formatCode="General"/>
    </ndxf>
  </rcc>
  <rcc rId="12370" sId="1" odxf="1" dxf="1" numFmtId="19">
    <nc r="G220">
      <v>45350</v>
    </nc>
    <odxf>
      <alignment horizontal="general" readingOrder="0"/>
    </odxf>
    <ndxf>
      <alignment horizontal="center" readingOrder="0"/>
    </ndxf>
  </rcc>
  <rcc rId="12371" sId="1">
    <nc r="H220" t="inlineStr">
      <is>
        <t>12.15.</t>
      </is>
    </nc>
  </rcc>
  <rcc rId="12372" sId="1" odxf="1" dxf="1" numFmtId="19">
    <nc r="I220">
      <v>45356</v>
    </nc>
    <odxf>
      <alignment horizontal="general" readingOrder="0"/>
    </odxf>
    <ndxf>
      <alignment horizontal="center" readingOrder="0"/>
    </ndxf>
  </rcc>
  <rcc rId="12373" sId="1" numFmtId="4">
    <nc r="J220">
      <v>25</v>
    </nc>
  </rcc>
  <rcc rId="12374" sId="1" odxf="1" dxf="1">
    <nc r="K220" t="inlineStr">
      <is>
        <t>Разрешение</t>
      </is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12375" sId="1" numFmtId="4">
    <nc r="N220">
      <v>6722871.3499999996</v>
    </nc>
  </rcc>
  <rcc rId="12376" sId="1" odxf="1" dxf="1" numFmtId="4">
    <nc r="O220">
      <v>0</v>
    </nc>
    <odxf>
      <alignment horizontal="right" readingOrder="0"/>
    </odxf>
    <ndxf>
      <alignment horizontal="general" readingOrder="0"/>
    </ndxf>
  </rcc>
  <rcc rId="12377" sId="1" numFmtId="4">
    <nc r="P220">
      <v>1344571.3</v>
    </nc>
  </rcc>
  <rcc rId="12378" sId="1">
    <nc r="Q220">
      <f>P220/(N220-O220)</f>
    </nc>
  </rcc>
  <rcc rId="12379" sId="1">
    <nc r="S220" t="inlineStr">
      <is>
        <t>439-Ф</t>
      </is>
    </nc>
  </rcc>
  <rcc rId="12380" sId="1" odxf="1" dxf="1" numFmtId="19">
    <nc r="T220">
      <v>45407</v>
    </nc>
    <odxf>
      <numFmt numFmtId="0" formatCode="General"/>
    </odxf>
    <ndxf>
      <numFmt numFmtId="19" formatCode="dd/mm/yyyy"/>
    </ndxf>
  </rcc>
  <rcc rId="12381" sId="1" odxf="1" dxf="1" numFmtId="19">
    <nc r="U220">
      <v>45407</v>
    </nc>
    <odxf>
      <numFmt numFmtId="0" formatCode="General"/>
    </odxf>
    <ndxf>
      <numFmt numFmtId="19" formatCode="dd/mm/yyyy"/>
    </ndxf>
  </rcc>
  <rcc rId="12382" sId="1">
    <nc r="V220">
      <v>1344571.3</v>
    </nc>
  </rcc>
  <rcc rId="12383" sId="1">
    <nc r="B221">
      <v>7725</v>
    </nc>
  </rcc>
  <rcc rId="12384" sId="1" odxf="1" dxf="1">
    <nc r="C221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385" sId="1" odxf="1" dxf="1">
    <nc r="D221" t="inlineStr">
      <is>
        <t xml:space="preserve">ГБУ "ЦССВ Школа Циркового Искусства им. Никулина </t>
      </is>
    </nc>
    <odxf>
      <alignment wrapText="0" readingOrder="0"/>
    </odxf>
    <ndxf>
      <alignment wrapText="1" readingOrder="0"/>
    </ndxf>
  </rcc>
  <rcc rId="12386" sId="1">
    <nc r="E221">
      <v>7714020362</v>
    </nc>
  </rcc>
  <rcc rId="12387" sId="1">
    <nc r="F221">
      <v>7714020362</v>
    </nc>
  </rcc>
  <rcc rId="12388" sId="1" odxf="1" dxf="1" numFmtId="19">
    <nc r="G221">
      <v>45351</v>
    </nc>
    <odxf>
      <alignment horizontal="general" readingOrder="0"/>
    </odxf>
    <ndxf>
      <alignment horizontal="center" readingOrder="0"/>
    </ndxf>
  </rcc>
  <rcc rId="12389" sId="1">
    <nc r="H221" t="inlineStr">
      <is>
        <t>15.46.</t>
      </is>
    </nc>
  </rcc>
  <rcc rId="12390" sId="1" odxf="1" dxf="1" numFmtId="19">
    <nc r="I221">
      <v>45352</v>
    </nc>
    <odxf>
      <alignment horizontal="general" readingOrder="0"/>
    </odxf>
    <ndxf>
      <alignment horizontal="center" readingOrder="0"/>
    </ndxf>
  </rcc>
  <rcc rId="12391" sId="1">
    <nc r="J221" t="inlineStr">
      <is>
        <t>22-Ф</t>
      </is>
    </nc>
  </rcc>
  <rcc rId="12392" sId="1" odxf="1" dxf="1">
    <nc r="K221" t="inlineStr">
      <is>
        <t>Отказ</t>
      </is>
    </nc>
    <odxf>
      <alignment horizontal="general" readingOrder="0"/>
    </odxf>
    <ndxf>
      <alignment horizontal="center" readingOrder="0"/>
    </ndxf>
  </rcc>
  <rcc rId="12393" sId="1" odxf="1" dxf="1">
    <nc r="L221" t="inlineStr">
      <is>
        <t>Предоставление неполного комплекта документов</t>
      </is>
    </nc>
    <odxf>
      <font>
        <sz val="8"/>
        <name val="Times New Roman"/>
        <scheme val="none"/>
      </font>
      <alignment wrapText="1" readingOrder="0"/>
    </odxf>
    <ndxf>
      <font>
        <sz val="10"/>
        <name val="Times New Roman"/>
        <scheme val="none"/>
      </font>
      <alignment wrapText="0" readingOrder="0"/>
    </ndxf>
  </rcc>
  <rcc rId="12394" sId="1" odxf="1" dxf="1">
    <nc r="M221" t="inlineStr">
      <is>
        <t>ЕПГУ</t>
      </is>
    </nc>
    <odxf>
      <alignment horizontal="general" readingOrder="0"/>
    </odxf>
    <ndxf>
      <alignment horizontal="center" readingOrder="0"/>
    </ndxf>
  </rcc>
  <rcc rId="12395" sId="1" odxf="1" dxf="1" numFmtId="4">
    <nc r="N221">
      <v>745547.19</v>
    </nc>
    <odxf>
      <alignment horizontal="right" readingOrder="0"/>
    </odxf>
    <ndxf>
      <alignment horizontal="general" readingOrder="0"/>
    </ndxf>
  </rcc>
  <rcc rId="12396" sId="1" odxf="1" dxf="1" numFmtId="4">
    <nc r="O221">
      <v>0</v>
    </nc>
    <odxf>
      <alignment horizontal="right" readingOrder="0"/>
    </odxf>
    <ndxf>
      <alignment horizontal="general" readingOrder="0"/>
    </ndxf>
  </rcc>
  <rcc rId="12397" sId="1" odxf="1" dxf="1" numFmtId="4">
    <nc r="P221">
      <v>0</v>
    </nc>
    <odxf>
      <alignment horizontal="right" readingOrder="0"/>
    </odxf>
    <ndxf>
      <alignment horizontal="general" readingOrder="0"/>
    </ndxf>
  </rcc>
  <rcc rId="12398" sId="1">
    <nc r="Q221">
      <f>P221/(N221-O221)</f>
    </nc>
  </rcc>
  <rfmt sheetId="1" sqref="V221" start="0" length="0">
    <dxf>
      <numFmt numFmtId="0" formatCode="General"/>
    </dxf>
  </rfmt>
  <rcc rId="12399" sId="1">
    <nc r="B222">
      <v>7725</v>
    </nc>
  </rcc>
  <rcc rId="12400" sId="1" odxf="1" dxf="1">
    <nc r="C222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401" sId="1" odxf="1" dxf="1">
    <nc r="D222" t="inlineStr">
      <is>
        <t xml:space="preserve">ГБУ "ЦССВ Школа Циркового Искусства им. Никулина </t>
      </is>
    </nc>
    <odxf>
      <alignment wrapText="0" readingOrder="0"/>
    </odxf>
    <ndxf>
      <alignment wrapText="1" readingOrder="0"/>
    </ndxf>
  </rcc>
  <rcc rId="12402" sId="1">
    <nc r="E222">
      <v>7714020362</v>
    </nc>
  </rcc>
  <rcc rId="12403" sId="1">
    <nc r="F222">
      <v>7714020362</v>
    </nc>
  </rcc>
  <rcc rId="12404" sId="1" odxf="1" dxf="1" numFmtId="19">
    <nc r="G222">
      <v>45355</v>
    </nc>
    <odxf>
      <alignment horizontal="general" readingOrder="0"/>
    </odxf>
    <ndxf>
      <alignment horizontal="center" readingOrder="0"/>
    </ndxf>
  </rcc>
  <rcc rId="12405" sId="1">
    <nc r="H222" t="inlineStr">
      <is>
        <t>11.06.</t>
      </is>
    </nc>
  </rcc>
  <rcc rId="12406" sId="1" odxf="1" dxf="1" numFmtId="19">
    <nc r="I222">
      <v>45358</v>
    </nc>
    <odxf>
      <alignment horizontal="general" readingOrder="0"/>
    </odxf>
    <ndxf>
      <alignment horizontal="center" readingOrder="0"/>
    </ndxf>
  </rcc>
  <rcc rId="12407" sId="1" numFmtId="4">
    <nc r="J222">
      <v>37</v>
    </nc>
  </rcc>
  <rcc rId="12408" sId="1" odxf="1" dxf="1">
    <nc r="K22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22" start="0" length="0">
    <dxf>
      <font>
        <sz val="8"/>
        <name val="Times New Roman"/>
        <scheme val="none"/>
      </font>
      <alignment wrapText="0" readingOrder="0"/>
    </dxf>
  </rfmt>
  <rcc rId="12409" sId="1" odxf="1" dxf="1">
    <nc r="M222" t="inlineStr">
      <is>
        <t>ЕПГУ</t>
      </is>
    </nc>
    <odxf>
      <alignment horizontal="general" readingOrder="0"/>
    </odxf>
    <ndxf>
      <alignment horizontal="center" readingOrder="0"/>
    </ndxf>
  </rcc>
  <rcc rId="12410" sId="1" odxf="1" dxf="1" numFmtId="4">
    <nc r="N222">
      <v>745547.19</v>
    </nc>
    <odxf>
      <alignment horizontal="right" readingOrder="0"/>
    </odxf>
    <ndxf>
      <alignment horizontal="general" readingOrder="0"/>
    </ndxf>
  </rcc>
  <rcc rId="12411" sId="1" odxf="1" dxf="1" numFmtId="4">
    <nc r="O222">
      <v>0</v>
    </nc>
    <odxf>
      <alignment horizontal="right" readingOrder="0"/>
    </odxf>
    <ndxf>
      <alignment horizontal="general" readingOrder="0"/>
    </ndxf>
  </rcc>
  <rcc rId="12412" sId="1" odxf="1" dxf="1" numFmtId="4">
    <nc r="P222">
      <v>170632</v>
    </nc>
    <odxf>
      <alignment horizontal="right" readingOrder="0"/>
    </odxf>
    <ndxf>
      <alignment horizontal="general" readingOrder="0"/>
    </ndxf>
  </rcc>
  <rcc rId="12413" sId="1">
    <nc r="Q222">
      <f>P222/(N222-O222)</f>
    </nc>
  </rcc>
  <rfmt sheetId="1" sqref="V222" start="0" length="0">
    <dxf>
      <numFmt numFmtId="0" formatCode="General"/>
    </dxf>
  </rfmt>
  <rcc rId="12414" sId="1">
    <nc r="B223">
      <v>7725</v>
    </nc>
  </rcc>
  <rcc rId="12415" sId="1" odxf="1" dxf="1">
    <nc r="C223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416" sId="1">
    <nc r="D223" t="inlineStr">
      <is>
        <t>ПАО "Норвик Банк"</t>
      </is>
    </nc>
  </rcc>
  <rcc rId="12417" sId="1">
    <nc r="E223">
      <v>4345000578</v>
    </nc>
  </rcc>
  <rcc rId="12418" sId="1">
    <nc r="F223">
      <v>4346001485</v>
    </nc>
  </rcc>
  <rcc rId="12419" sId="1" odxf="1" dxf="1" numFmtId="19">
    <nc r="G223">
      <v>45355</v>
    </nc>
    <odxf>
      <alignment horizontal="general" readingOrder="0"/>
    </odxf>
    <ndxf>
      <alignment horizontal="center" readingOrder="0"/>
    </ndxf>
  </rcc>
  <rcc rId="12420" sId="1">
    <nc r="H223" t="inlineStr">
      <is>
        <t>12.50.</t>
      </is>
    </nc>
  </rcc>
  <rcc rId="12421" sId="1" odxf="1" dxf="1" numFmtId="19">
    <nc r="I223">
      <v>45358</v>
    </nc>
    <odxf>
      <alignment horizontal="general" readingOrder="0"/>
    </odxf>
    <ndxf>
      <alignment horizontal="center" readingOrder="0"/>
    </ndxf>
  </rcc>
  <rcc rId="12422" sId="1" numFmtId="4">
    <nc r="J223">
      <v>35</v>
    </nc>
  </rcc>
  <rcc rId="12423" sId="1" odxf="1" dxf="1">
    <nc r="K22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23" start="0" length="0">
    <dxf>
      <font>
        <sz val="8"/>
        <name val="Times New Roman"/>
        <scheme val="none"/>
      </font>
      <alignment wrapText="0" readingOrder="0"/>
    </dxf>
  </rfmt>
  <rfmt sheetId="1" sqref="M223" start="0" length="0">
    <dxf>
      <alignment horizontal="center" readingOrder="0"/>
    </dxf>
  </rfmt>
  <rcc rId="12424" sId="1" odxf="1" dxf="1" numFmtId="4">
    <nc r="N223">
      <v>1470127.23</v>
    </nc>
    <odxf>
      <alignment horizontal="right" readingOrder="0"/>
    </odxf>
    <ndxf>
      <alignment horizontal="general" readingOrder="0"/>
    </ndxf>
  </rcc>
  <rcc rId="12425" sId="1" odxf="1" dxf="1" numFmtId="4">
    <nc r="O223">
      <v>0</v>
    </nc>
    <odxf>
      <alignment horizontal="right" readingOrder="0"/>
    </odxf>
    <ndxf>
      <alignment horizontal="general" readingOrder="0"/>
    </ndxf>
  </rcc>
  <rcc rId="12426" sId="1" odxf="1" dxf="1" numFmtId="4">
    <nc r="P223">
      <v>291200</v>
    </nc>
    <odxf>
      <alignment horizontal="right" readingOrder="0"/>
    </odxf>
    <ndxf>
      <alignment horizontal="general" readingOrder="0"/>
    </ndxf>
  </rcc>
  <rcc rId="12427" sId="1">
    <nc r="Q223">
      <f>P223/(N223-O223)</f>
    </nc>
  </rcc>
  <rfmt sheetId="1" sqref="V223" start="0" length="0">
    <dxf>
      <numFmt numFmtId="0" formatCode="General"/>
    </dxf>
  </rfmt>
  <rcc rId="12428" sId="1">
    <nc r="B224">
      <v>7725</v>
    </nc>
  </rcc>
  <rcc rId="12429" sId="1" odxf="1" dxf="1">
    <nc r="C224" t="inlineStr">
      <is>
        <t>Горбачевская 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430" sId="1">
    <nc r="D224" t="inlineStr">
      <is>
        <t>ОО"Доктор Визус"</t>
      </is>
    </nc>
  </rcc>
  <rcc rId="12431" sId="1">
    <nc r="E224">
      <v>7725019574</v>
    </nc>
  </rcc>
  <rcc rId="12432" sId="1">
    <nc r="F224">
      <v>7708400834</v>
    </nc>
  </rcc>
  <rcc rId="12433" sId="1" odxf="1" dxf="1" numFmtId="19">
    <nc r="G224">
      <v>45356</v>
    </nc>
    <odxf>
      <alignment horizontal="general" readingOrder="0"/>
    </odxf>
    <ndxf>
      <alignment horizontal="center" readingOrder="0"/>
    </ndxf>
  </rcc>
  <rcc rId="12434" sId="1">
    <nc r="H224" t="inlineStr">
      <is>
        <t>15.20</t>
      </is>
    </nc>
  </rcc>
  <rcc rId="12435" sId="1" odxf="1" dxf="1" numFmtId="19">
    <nc r="I224">
      <v>45357</v>
    </nc>
    <odxf>
      <alignment horizontal="general" readingOrder="0"/>
    </odxf>
    <ndxf>
      <alignment horizontal="center" readingOrder="0"/>
    </ndxf>
  </rcc>
  <rcc rId="12436" sId="1" numFmtId="4">
    <nc r="J224">
      <v>31</v>
    </nc>
  </rcc>
  <rcc rId="12437" sId="1" odxf="1" dxf="1">
    <nc r="K22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24" start="0" length="0">
    <dxf>
      <font>
        <sz val="8"/>
        <name val="Times New Roman"/>
        <scheme val="none"/>
      </font>
      <alignment wrapText="0" readingOrder="0"/>
    </dxf>
  </rfmt>
  <rcc rId="12438" sId="1" odxf="1" dxf="1">
    <nc r="M224" t="inlineStr">
      <is>
        <t>#100</t>
      </is>
    </nc>
    <odxf>
      <alignment horizontal="general" readingOrder="0"/>
    </odxf>
    <ndxf>
      <alignment horizontal="center" readingOrder="0"/>
    </ndxf>
  </rcc>
  <rcc rId="12439" sId="1" odxf="1" dxf="1" numFmtId="4">
    <nc r="N224">
      <v>108530.37</v>
    </nc>
    <odxf>
      <alignment horizontal="right" readingOrder="0"/>
    </odxf>
    <ndxf>
      <alignment horizontal="general" readingOrder="0"/>
    </ndxf>
  </rcc>
  <rcc rId="12440" sId="1" odxf="1" dxf="1" numFmtId="4">
    <nc r="O224">
      <v>0</v>
    </nc>
    <odxf>
      <alignment horizontal="right" readingOrder="0"/>
    </odxf>
    <ndxf>
      <alignment horizontal="general" readingOrder="0"/>
    </ndxf>
  </rcc>
  <rcc rId="12441" sId="1" odxf="1" dxf="1" numFmtId="4">
    <nc r="P224">
      <v>18000</v>
    </nc>
    <odxf>
      <alignment horizontal="right" readingOrder="0"/>
    </odxf>
    <ndxf>
      <alignment horizontal="general" readingOrder="0"/>
    </ndxf>
  </rcc>
  <rcc rId="12442" sId="1">
    <nc r="Q224">
      <f>P224/(N224-O224)</f>
    </nc>
  </rcc>
  <rfmt sheetId="1" sqref="V224" start="0" length="0">
    <dxf>
      <numFmt numFmtId="0" formatCode="General"/>
    </dxf>
  </rfmt>
  <rcc rId="12443" sId="1">
    <nc r="B225">
      <v>7725</v>
    </nc>
  </rcc>
  <rcc rId="12444" sId="1" odxf="1" dxf="1">
    <nc r="C225" t="inlineStr">
      <is>
        <t>ГорбачевскаяС.Е.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445" sId="1">
    <nc r="D225" t="inlineStr">
      <is>
        <t>ГБОУ Школа №1573</t>
      </is>
    </nc>
  </rcc>
  <rcc rId="12446" sId="1">
    <nc r="E225">
      <v>7735030452</v>
    </nc>
  </rcc>
  <rcc rId="12447" sId="1">
    <nc r="F225">
      <v>7715616552</v>
    </nc>
  </rcc>
  <rcc rId="12448" sId="1" odxf="1" dxf="1" numFmtId="19">
    <nc r="G225">
      <v>45355</v>
    </nc>
    <odxf>
      <alignment horizontal="general" readingOrder="0"/>
    </odxf>
    <ndxf>
      <alignment horizontal="center" readingOrder="0"/>
    </ndxf>
  </rcc>
  <rcc rId="12449" sId="1" numFmtId="23">
    <nc r="H225">
      <v>0.3833333333333333</v>
    </nc>
  </rcc>
  <rcc rId="12450" sId="1" odxf="1" dxf="1" numFmtId="19">
    <nc r="I225">
      <v>45357</v>
    </nc>
    <odxf>
      <alignment horizontal="general" readingOrder="0"/>
    </odxf>
    <ndxf>
      <alignment horizontal="center" readingOrder="0"/>
    </ndxf>
  </rcc>
  <rcc rId="12451" sId="1" numFmtId="4">
    <nc r="J225">
      <v>30</v>
    </nc>
  </rcc>
  <rcc rId="12452" sId="1" odxf="1" dxf="1">
    <nc r="K225" t="inlineStr">
      <is>
        <t>Отказ</t>
      </is>
    </nc>
    <odxf>
      <alignment horizontal="general" readingOrder="0"/>
    </odxf>
    <ndxf>
      <alignment horizontal="center" readingOrder="0"/>
    </ndxf>
  </rcc>
  <rcc rId="12453" sId="1" odxf="1" dxf="1">
    <nc r="L225" t="inlineStr">
      <is>
        <t>Предоставление неполного комплекта документов</t>
      </is>
    </nc>
    <odxf>
      <font>
        <sz val="8"/>
        <name val="Times New Roman"/>
        <scheme val="none"/>
      </font>
      <alignment wrapText="1" readingOrder="0"/>
    </odxf>
    <ndxf>
      <font>
        <sz val="8"/>
        <name val="Times New Roman"/>
        <scheme val="none"/>
      </font>
      <alignment wrapText="0" readingOrder="0"/>
    </ndxf>
  </rcc>
  <rcc rId="12454" sId="1" odxf="1" dxf="1">
    <nc r="M225" t="inlineStr">
      <is>
        <t>ЕПГУ</t>
      </is>
    </nc>
    <odxf>
      <alignment horizontal="general" readingOrder="0"/>
    </odxf>
    <ndxf>
      <alignment horizontal="center" readingOrder="0"/>
    </ndxf>
  </rcc>
  <rcc rId="12455" sId="1" odxf="1" dxf="1" numFmtId="4">
    <nc r="N225">
      <v>734278.4</v>
    </nc>
    <odxf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vertical="bottom" readingOrder="0"/>
      <border outline="0">
        <left/>
        <right/>
        <top/>
        <bottom/>
      </border>
    </ndxf>
  </rcc>
  <rcc rId="12456" sId="1" odxf="1" dxf="1" numFmtId="4">
    <nc r="O225">
      <v>0</v>
    </nc>
    <odxf>
      <alignment horizontal="right" readingOrder="0"/>
    </odxf>
    <ndxf>
      <alignment horizontal="general" readingOrder="0"/>
    </ndxf>
  </rcc>
  <rcc rId="12457" sId="1" odxf="1" dxf="1" numFmtId="4">
    <nc r="P225">
      <v>0</v>
    </nc>
    <odxf>
      <alignment horizontal="right" readingOrder="0"/>
    </odxf>
    <ndxf>
      <alignment horizontal="general" readingOrder="0"/>
    </ndxf>
  </rcc>
  <rcc rId="12458" sId="1">
    <nc r="Q225">
      <f>P225/(N225-O225)</f>
    </nc>
  </rcc>
  <rfmt sheetId="1" sqref="V225" start="0" length="0">
    <dxf>
      <numFmt numFmtId="0" formatCode="General"/>
    </dxf>
  </rfmt>
  <rcc rId="12459" sId="1">
    <nc r="B226">
      <v>7725</v>
    </nc>
  </rcc>
  <rcc rId="12460" sId="1" odxf="1" dxf="1">
    <nc r="C226" t="inlineStr">
      <is>
        <t>Горбачевская 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461" sId="1">
    <nc r="D226" t="inlineStr">
      <is>
        <t>ООО"ИЦ"Мосты и тоннели"</t>
      </is>
    </nc>
  </rcc>
  <rcc rId="12462" sId="1">
    <nc r="E226">
      <v>7703032153</v>
    </nc>
  </rcc>
  <rcc rId="12463" sId="1">
    <nc r="F226">
      <v>7713744982</v>
    </nc>
  </rcc>
  <rcc rId="12464" sId="1" odxf="1" dxf="1" numFmtId="19">
    <nc r="G226">
      <v>45356</v>
    </nc>
    <odxf>
      <alignment horizontal="general" readingOrder="0"/>
    </odxf>
    <ndxf>
      <alignment horizontal="center" readingOrder="0"/>
    </ndxf>
  </rcc>
  <rcc rId="12465" sId="1">
    <nc r="H226" t="inlineStr">
      <is>
        <t>14.12.</t>
      </is>
    </nc>
  </rcc>
  <rcc rId="12466" sId="1" odxf="1" dxf="1" numFmtId="19">
    <nc r="I226">
      <v>45365</v>
    </nc>
    <odxf>
      <alignment horizontal="general" readingOrder="0"/>
    </odxf>
    <ndxf>
      <alignment horizontal="center" readingOrder="0"/>
    </ndxf>
  </rcc>
  <rcc rId="12467" sId="1" numFmtId="4">
    <nc r="J226">
      <v>47</v>
    </nc>
  </rcc>
  <rcc rId="12468" sId="1" odxf="1" dxf="1">
    <nc r="K22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26" start="0" length="0">
    <dxf>
      <font>
        <sz val="8"/>
        <name val="Times New Roman"/>
        <scheme val="none"/>
      </font>
      <alignment wrapText="0" readingOrder="0"/>
    </dxf>
  </rfmt>
  <rfmt sheetId="1" sqref="M226" start="0" length="0">
    <dxf>
      <alignment horizontal="center" readingOrder="0"/>
    </dxf>
  </rfmt>
  <rcc rId="12469" sId="1" odxf="1" dxf="1" numFmtId="4">
    <nc r="N226">
      <v>2743156.05</v>
    </nc>
    <odxf>
      <alignment horizontal="right" readingOrder="0"/>
    </odxf>
    <ndxf>
      <alignment horizontal="general" readingOrder="0"/>
    </ndxf>
  </rcc>
  <rcc rId="12470" sId="1" odxf="1" dxf="1" numFmtId="4">
    <nc r="O226">
      <v>0</v>
    </nc>
    <odxf>
      <alignment horizontal="right" readingOrder="0"/>
    </odxf>
    <ndxf>
      <alignment horizontal="general" readingOrder="0"/>
    </ndxf>
  </rcc>
  <rcc rId="12471" sId="1" odxf="1" dxf="1" numFmtId="4">
    <nc r="P226">
      <v>730800</v>
    </nc>
    <odxf>
      <alignment horizontal="right" readingOrder="0"/>
    </odxf>
    <ndxf>
      <alignment horizontal="general" readingOrder="0"/>
    </ndxf>
  </rcc>
  <rcc rId="12472" sId="1">
    <nc r="Q226">
      <f>P226/(N226-O226)</f>
    </nc>
  </rcc>
  <rfmt sheetId="1" sqref="V226" start="0" length="0">
    <dxf>
      <numFmt numFmtId="0" formatCode="General"/>
    </dxf>
  </rfmt>
  <rcc rId="12473" sId="1">
    <nc r="B227">
      <v>7725</v>
    </nc>
  </rcc>
  <rcc rId="12474" sId="1" odxf="1" dxf="1">
    <nc r="C227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475" sId="1" odxf="1" dxf="1">
    <nc r="D227" t="inlineStr">
      <is>
        <t>ФГБУН  ИБФ ИМ. Н.М. ЭМАНУЭЛЯ РАН</t>
      </is>
    </nc>
    <odxf>
      <font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2476" sId="1">
    <nc r="E227">
      <v>7725100164</v>
    </nc>
  </rcc>
  <rcc rId="12477" sId="1">
    <nc r="F227">
      <v>7736043895</v>
    </nc>
  </rcc>
  <rcc rId="12478" sId="1" odxf="1" dxf="1" numFmtId="19">
    <nc r="G227">
      <v>45363</v>
    </nc>
    <odxf>
      <alignment horizontal="general" readingOrder="0"/>
    </odxf>
    <ndxf>
      <alignment horizontal="center" readingOrder="0"/>
    </ndxf>
  </rcc>
  <rcc rId="12479" sId="1" numFmtId="23">
    <nc r="H227">
      <v>11.496041666666667</v>
    </nc>
  </rcc>
  <rcc rId="12480" sId="1" odxf="1" dxf="1" numFmtId="19">
    <nc r="I227">
      <v>45370</v>
    </nc>
    <odxf>
      <alignment horizontal="general" readingOrder="0"/>
    </odxf>
    <ndxf>
      <alignment horizontal="center" readingOrder="0"/>
    </ndxf>
  </rcc>
  <rcc rId="12481" sId="1">
    <nc r="J227" t="inlineStr">
      <is>
        <t>61-Ф</t>
      </is>
    </nc>
  </rcc>
  <rcc rId="12482" sId="1" odxf="1" dxf="1">
    <nc r="K22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27" start="0" length="0">
    <dxf>
      <font>
        <sz val="8"/>
        <name val="Times New Roman"/>
        <scheme val="none"/>
      </font>
      <alignment wrapText="0" readingOrder="0"/>
    </dxf>
  </rfmt>
  <rcc rId="12483" sId="1" odxf="1" dxf="1">
    <nc r="M227" t="inlineStr">
      <is>
        <t>ЕПГУ</t>
      </is>
    </nc>
    <odxf>
      <alignment horizontal="general" readingOrder="0"/>
    </odxf>
    <ndxf>
      <alignment horizontal="center" readingOrder="0"/>
    </ndxf>
  </rcc>
  <rcc rId="12484" sId="1" odxf="1" dxf="1" numFmtId="4">
    <nc r="N227">
      <v>891397.78</v>
    </nc>
    <odxf>
      <alignment horizontal="right" readingOrder="0"/>
    </odxf>
    <ndxf>
      <alignment horizontal="general" readingOrder="0"/>
    </ndxf>
  </rcc>
  <rcc rId="12485" sId="1" odxf="1" dxf="1" numFmtId="4">
    <nc r="O227">
      <v>0</v>
    </nc>
    <odxf>
      <alignment horizontal="right" readingOrder="0"/>
    </odxf>
    <ndxf>
      <alignment horizontal="general" readingOrder="0"/>
    </ndxf>
  </rcc>
  <rcc rId="12486" sId="1" odxf="1" dxf="1" numFmtId="4">
    <nc r="P227">
      <v>105000</v>
    </nc>
    <odxf>
      <alignment horizontal="right" readingOrder="0"/>
    </odxf>
    <ndxf>
      <alignment horizontal="general" readingOrder="0"/>
    </ndxf>
  </rcc>
  <rcc rId="12487" sId="1">
    <nc r="Q227">
      <f>P227/(N227-O227)</f>
    </nc>
  </rcc>
  <rfmt sheetId="1" sqref="V227" start="0" length="0">
    <dxf>
      <numFmt numFmtId="0" formatCode="General"/>
    </dxf>
  </rfmt>
  <rcc rId="12488" sId="1">
    <nc r="B228">
      <v>7725</v>
    </nc>
  </rcc>
  <rcc rId="12489" sId="1" odxf="1" dxf="1">
    <nc r="C228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490" sId="1" odxf="1" dxf="1">
    <nc r="D228" t="inlineStr">
      <is>
        <t>ГБОУ ГОРОДА МОСКВЫ "ШКОЛА № 1285"</t>
      </is>
    </nc>
    <odxf>
      <font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2491" sId="1">
    <nc r="E228">
      <v>7714021229</v>
    </nc>
  </rcc>
  <rcc rId="12492" sId="1">
    <nc r="F228">
      <v>7733113047</v>
    </nc>
  </rcc>
  <rcc rId="12493" sId="1" odxf="1" dxf="1" numFmtId="19">
    <nc r="G228">
      <v>45366</v>
    </nc>
    <odxf>
      <alignment horizontal="general" readingOrder="0"/>
    </odxf>
    <ndxf>
      <alignment horizontal="center" readingOrder="0"/>
    </ndxf>
  </rcc>
  <rcc rId="12494" sId="1" numFmtId="23">
    <nc r="H228">
      <v>0.50208333333333333</v>
    </nc>
  </rcc>
  <rcc rId="12495" sId="1" odxf="1" dxf="1" numFmtId="19">
    <nc r="I228">
      <v>45370</v>
    </nc>
    <odxf>
      <alignment horizontal="general" readingOrder="0"/>
    </odxf>
    <ndxf>
      <alignment horizontal="center" readingOrder="0"/>
    </ndxf>
  </rcc>
  <rcc rId="12496" sId="1">
    <nc r="J228" t="inlineStr">
      <is>
        <t>57-Ф</t>
      </is>
    </nc>
  </rcc>
  <rcc rId="12497" sId="1" odxf="1" dxf="1">
    <nc r="K22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28" start="0" length="0">
    <dxf>
      <font>
        <sz val="8"/>
        <name val="Times New Roman"/>
        <scheme val="none"/>
      </font>
      <alignment wrapText="0" readingOrder="0"/>
    </dxf>
  </rfmt>
  <rfmt sheetId="1" sqref="M228" start="0" length="0">
    <dxf>
      <alignment horizontal="center" readingOrder="0"/>
    </dxf>
  </rfmt>
  <rcc rId="12498" sId="1" odxf="1" dxf="1" numFmtId="4">
    <nc r="N228">
      <v>506751.21</v>
    </nc>
    <odxf>
      <alignment horizontal="right" readingOrder="0"/>
    </odxf>
    <ndxf>
      <alignment horizontal="general" readingOrder="0"/>
    </ndxf>
  </rcc>
  <rcc rId="12499" sId="1" odxf="1" dxf="1" numFmtId="4">
    <nc r="O228">
      <v>0</v>
    </nc>
    <odxf>
      <alignment horizontal="right" readingOrder="0"/>
    </odxf>
    <ndxf>
      <alignment horizontal="general" readingOrder="0"/>
    </ndxf>
  </rcc>
  <rcc rId="12500" sId="1" odxf="1" dxf="1" numFmtId="4">
    <nc r="P228">
      <v>8794.5</v>
    </nc>
    <odxf>
      <alignment horizontal="right" readingOrder="0"/>
    </odxf>
    <ndxf>
      <alignment horizontal="general" readingOrder="0"/>
    </ndxf>
  </rcc>
  <rcc rId="12501" sId="1">
    <nc r="Q228">
      <f>P228/(N228-O228)</f>
    </nc>
  </rcc>
  <rcc rId="12502" sId="1">
    <nc r="S228" t="inlineStr">
      <is>
        <t>92-Ф</t>
      </is>
    </nc>
  </rcc>
  <rcc rId="12503" sId="1" odxf="1" dxf="1" numFmtId="19">
    <nc r="T228">
      <v>45376</v>
    </nc>
    <odxf>
      <numFmt numFmtId="0" formatCode="General"/>
    </odxf>
    <ndxf>
      <numFmt numFmtId="19" formatCode="dd/mm/yyyy"/>
    </ndxf>
  </rcc>
  <rcc rId="12504" sId="1" odxf="1" dxf="1" numFmtId="19">
    <nc r="U228">
      <v>45376</v>
    </nc>
    <odxf>
      <numFmt numFmtId="0" formatCode="General"/>
    </odxf>
    <ndxf>
      <numFmt numFmtId="19" formatCode="dd/mm/yyyy"/>
    </ndxf>
  </rcc>
  <rcc rId="12505" sId="1" odxf="1" dxf="1">
    <nc r="V228">
      <v>8794.5</v>
    </nc>
    <odxf>
      <numFmt numFmtId="4" formatCode="#,##0.00"/>
    </odxf>
    <ndxf>
      <numFmt numFmtId="0" formatCode="General"/>
    </ndxf>
  </rcc>
  <rcc rId="12506" sId="1">
    <nc r="B229">
      <v>7725</v>
    </nc>
  </rcc>
  <rcc rId="12507" sId="1" odxf="1" dxf="1">
    <nc r="C229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508" sId="1" odxf="1" dxf="1">
    <nc r="D229" t="inlineStr">
      <is>
        <t>ООО "ИННОТЕХ-Ф"</t>
      </is>
    </nc>
    <odxf>
      <font>
        <color rgb="FF000000"/>
        <name val="Times New Roman"/>
        <scheme val="none"/>
      </font>
      <alignment horizontal="general" vertical="top" readingOrder="0"/>
    </odxf>
    <ndxf>
      <font>
        <sz val="10"/>
        <color rgb="FF000000"/>
        <name val="Times New Roman"/>
        <scheme val="none"/>
      </font>
      <alignment horizontal="left" vertical="center" readingOrder="0"/>
    </ndxf>
  </rcc>
  <rcc rId="12509" sId="1" odxf="1" dxf="1">
    <nc r="E229">
      <v>7720093477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510" sId="1" odxf="1" dxf="1">
    <nc r="F229">
      <v>77300079311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511" sId="1" odxf="1" dxf="1" numFmtId="19">
    <nc r="G229">
      <v>45373</v>
    </nc>
    <odxf>
      <alignment horizontal="general" readingOrder="0"/>
    </odxf>
    <ndxf>
      <alignment horizontal="center" readingOrder="0"/>
    </ndxf>
  </rcc>
  <rcc rId="12512" sId="1" numFmtId="23">
    <nc r="H229">
      <v>0.60416666666666663</v>
    </nc>
  </rcc>
  <rcc rId="12513" sId="1" odxf="1" dxf="1" numFmtId="19">
    <nc r="I229">
      <v>45376</v>
    </nc>
    <odxf>
      <alignment horizontal="general" readingOrder="0"/>
    </odxf>
    <ndxf>
      <alignment horizontal="center" readingOrder="0"/>
    </ndxf>
  </rcc>
  <rcc rId="12514" sId="1" numFmtId="4">
    <nc r="J229">
      <v>103</v>
    </nc>
  </rcc>
  <rcc rId="12515" sId="1" odxf="1" dxf="1">
    <nc r="K22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29" start="0" length="0">
    <dxf>
      <font>
        <sz val="8"/>
        <name val="Times New Roman"/>
        <scheme val="none"/>
      </font>
      <alignment wrapText="0" readingOrder="0"/>
    </dxf>
  </rfmt>
  <rcc rId="12516" sId="1" odxf="1" dxf="1">
    <nc r="M229" t="inlineStr">
      <is>
        <t>#100</t>
      </is>
    </nc>
    <odxf>
      <alignment horizontal="general" readingOrder="0"/>
    </odxf>
    <ndxf>
      <alignment horizontal="center" readingOrder="0"/>
    </ndxf>
  </rcc>
  <rcc rId="12517" sId="1" odxf="1" dxf="1" numFmtId="4">
    <nc r="N229">
      <v>1055579.6299999999</v>
    </nc>
    <odxf>
      <font>
        <color rgb="FF000000"/>
        <name val="Times New Roman"/>
        <scheme val="none"/>
      </font>
      <alignment horizontal="right" vertical="top" readingOrder="0"/>
    </odxf>
    <ndxf>
      <font>
        <color rgb="FF000000"/>
        <name val="Times New Roman"/>
        <scheme val="none"/>
      </font>
      <alignment horizontal="general" vertical="center" readingOrder="0"/>
    </ndxf>
  </rcc>
  <rcc rId="12518" sId="1" odxf="1" dxf="1" numFmtId="4">
    <nc r="O229">
      <v>0</v>
    </nc>
    <odxf>
      <alignment horizontal="right" readingOrder="0"/>
    </odxf>
    <ndxf>
      <alignment horizontal="general" readingOrder="0"/>
    </ndxf>
  </rcc>
  <rcc rId="12519" sId="1" odxf="1" dxf="1" numFmtId="4">
    <nc r="P229">
      <v>211115.93</v>
    </nc>
    <odxf>
      <alignment horizontal="right" readingOrder="0"/>
    </odxf>
    <ndxf>
      <alignment horizontal="general" readingOrder="0"/>
    </ndxf>
  </rcc>
  <rcc rId="12520" sId="1">
    <nc r="Q229">
      <f>P229/(N229-O229)</f>
    </nc>
  </rcc>
  <rfmt sheetId="1" sqref="V229" start="0" length="0">
    <dxf>
      <numFmt numFmtId="0" formatCode="General"/>
    </dxf>
  </rfmt>
  <rcc rId="12521" sId="1">
    <nc r="B230">
      <v>7725</v>
    </nc>
  </rcc>
  <rcc rId="12522" sId="1" odxf="1" dxf="1">
    <nc r="C230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523" sId="1" odxf="1" dxf="1">
    <nc r="D230" t="inlineStr">
      <is>
        <t>ГБОУ Школа № 2036</t>
      </is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12524" sId="1">
    <nc r="E230">
      <v>7739026588</v>
    </nc>
  </rcc>
  <rcc rId="12525" sId="1">
    <nc r="F230">
      <v>7720596679</v>
    </nc>
  </rcc>
  <rcc rId="12526" sId="1" odxf="1" dxf="1" numFmtId="19">
    <nc r="G230">
      <v>45377</v>
    </nc>
    <odxf>
      <alignment horizontal="general" readingOrder="0"/>
    </odxf>
    <ndxf>
      <alignment horizontal="center" readingOrder="0"/>
    </ndxf>
  </rcc>
  <rcc rId="12527" sId="1" numFmtId="23">
    <nc r="H230">
      <v>0.55833333333333335</v>
    </nc>
  </rcc>
  <rcc rId="12528" sId="1" odxf="1" dxf="1" numFmtId="19">
    <nc r="I230">
      <v>45380</v>
    </nc>
    <odxf>
      <alignment horizontal="general" readingOrder="0"/>
    </odxf>
    <ndxf>
      <alignment horizontal="center" readingOrder="0"/>
    </ndxf>
  </rcc>
  <rcc rId="12529" sId="1">
    <nc r="J230" t="inlineStr">
      <is>
        <t>118-Ф</t>
      </is>
    </nc>
  </rcc>
  <rcc rId="12530" sId="1" odxf="1" dxf="1">
    <nc r="K230" t="inlineStr">
      <is>
        <t>Отказ</t>
      </is>
    </nc>
    <odxf>
      <alignment horizontal="general" readingOrder="0"/>
    </odxf>
    <ndxf>
      <alignment horizontal="center" readingOrder="0"/>
    </ndxf>
  </rcc>
  <rcc rId="12531" sId="1" odxf="1" dxf="1">
    <nc r="L230" t="inlineStr">
      <is>
        <t>Предоставление неполного комплекта документов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fmt sheetId="1" sqref="M230" start="0" length="0">
    <dxf>
      <alignment horizontal="center" wrapText="1" readingOrder="0"/>
    </dxf>
  </rfmt>
  <rcc rId="12532" sId="1" odxf="1" dxf="1" numFmtId="4">
    <nc r="N230">
      <v>1336793.17</v>
    </nc>
    <odxf>
      <alignment horizontal="right" wrapText="0" readingOrder="0"/>
    </odxf>
    <ndxf>
      <alignment horizontal="general" wrapText="1" readingOrder="0"/>
    </ndxf>
  </rcc>
  <rcc rId="12533" sId="1" odxf="1" dxf="1" numFmtId="4">
    <nc r="O230">
      <v>0</v>
    </nc>
    <odxf>
      <alignment horizontal="right" readingOrder="0"/>
    </odxf>
    <ndxf>
      <alignment horizontal="general" readingOrder="0"/>
    </ndxf>
  </rcc>
  <rcc rId="12534" sId="1" odxf="1" dxf="1" numFmtId="4">
    <nc r="P230">
      <v>0</v>
    </nc>
    <odxf>
      <alignment horizontal="right" readingOrder="0"/>
    </odxf>
    <ndxf>
      <alignment horizontal="general" readingOrder="0"/>
    </ndxf>
  </rcc>
  <rcc rId="12535" sId="1">
    <nc r="Q230">
      <f>P230/(N230-O230)</f>
    </nc>
  </rcc>
  <rfmt sheetId="1" sqref="T230" start="0" length="0">
    <dxf>
      <numFmt numFmtId="0" formatCode="General"/>
    </dxf>
  </rfmt>
  <rfmt sheetId="1" sqref="U230" start="0" length="0">
    <dxf>
      <numFmt numFmtId="0" formatCode="General"/>
    </dxf>
  </rfmt>
  <rfmt sheetId="1" sqref="V230" start="0" length="0">
    <dxf>
      <numFmt numFmtId="0" formatCode="General"/>
    </dxf>
  </rfmt>
  <rcc rId="12536" sId="1">
    <nc r="B231">
      <v>7725</v>
    </nc>
  </rcc>
  <rcc rId="12537" sId="1" odxf="1" dxf="1">
    <nc r="C231" t="inlineStr">
      <is>
        <t>Горбачевская 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538" sId="1" odxf="1" dxf="1">
    <nc r="D231" t="inlineStr">
      <is>
        <t>ООО"Ген Продакшин"</t>
      </is>
    </nc>
    <odxf>
      <font>
        <color rgb="FF000000"/>
        <name val="Times New Roman"/>
        <scheme val="none"/>
      </font>
      <alignment horizontal="general" vertical="top" readingOrder="0"/>
    </odxf>
    <ndxf>
      <font>
        <color rgb="FF000000"/>
        <name val="Times New Roman"/>
        <scheme val="none"/>
      </font>
      <alignment horizontal="left" vertical="center" readingOrder="0"/>
    </ndxf>
  </rcc>
  <rcc rId="12539" sId="1" odxf="1" dxf="1">
    <nc r="E231">
      <v>7725020252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540" sId="1" odxf="1" dxf="1">
    <nc r="F231">
      <v>9703069066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541" sId="1" odxf="1" dxf="1" numFmtId="19">
    <nc r="G231">
      <v>45380</v>
    </nc>
    <odxf>
      <alignment horizontal="general" readingOrder="0"/>
    </odxf>
    <ndxf>
      <alignment horizontal="center" readingOrder="0"/>
    </ndxf>
  </rcc>
  <rcc rId="12542" sId="1" numFmtId="23">
    <nc r="H231">
      <v>0.53680555555555554</v>
    </nc>
  </rcc>
  <rcc rId="12543" sId="1" odxf="1" dxf="1" numFmtId="19">
    <nc r="I231">
      <v>45383</v>
    </nc>
    <odxf>
      <alignment horizontal="general" readingOrder="0"/>
    </odxf>
    <ndxf>
      <alignment horizontal="center" readingOrder="0"/>
    </ndxf>
  </rcc>
  <rcc rId="12544" sId="1">
    <nc r="J231" t="inlineStr">
      <is>
        <t>144-Ф</t>
      </is>
    </nc>
  </rcc>
  <rcc rId="12545" sId="1" odxf="1" dxf="1">
    <nc r="K23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1" start="0" length="0">
    <dxf>
      <font>
        <sz val="8"/>
        <name val="Times New Roman"/>
        <scheme val="none"/>
      </font>
      <alignment wrapText="0" readingOrder="0"/>
    </dxf>
  </rfmt>
  <rcc rId="12546" sId="1" odxf="1" dxf="1">
    <nc r="M231" t="inlineStr">
      <is>
        <t>#100</t>
      </is>
    </nc>
    <odxf>
      <alignment horizontal="general" readingOrder="0"/>
    </odxf>
    <ndxf>
      <alignment horizontal="center" readingOrder="0"/>
    </ndxf>
  </rcc>
  <rcc rId="12547" sId="1" odxf="1" dxf="1" numFmtId="4">
    <nc r="N231">
      <v>157066.89000000001</v>
    </nc>
    <odxf>
      <alignment horizontal="right" readingOrder="0"/>
    </odxf>
    <ndxf>
      <alignment horizontal="general" readingOrder="0"/>
    </ndxf>
  </rcc>
  <rcc rId="12548" sId="1" odxf="1" dxf="1" numFmtId="4">
    <nc r="O231">
      <v>0</v>
    </nc>
    <odxf>
      <alignment horizontal="right" readingOrder="0"/>
    </odxf>
    <ndxf>
      <alignment horizontal="general" readingOrder="0"/>
    </ndxf>
  </rcc>
  <rcc rId="12549" sId="1" odxf="1" dxf="1" numFmtId="4">
    <nc r="P231">
      <v>31413.38</v>
    </nc>
    <odxf>
      <alignment horizontal="right" readingOrder="0"/>
    </odxf>
    <ndxf>
      <alignment horizontal="general" readingOrder="0"/>
    </ndxf>
  </rcc>
  <rcc rId="12550" sId="1">
    <nc r="Q231">
      <f>P231/(N231-O231)</f>
    </nc>
  </rcc>
  <rfmt sheetId="1" sqref="V231" start="0" length="0">
    <dxf>
      <numFmt numFmtId="0" formatCode="General"/>
    </dxf>
  </rfmt>
  <rcc rId="12551" sId="1">
    <nc r="B232">
      <v>7725</v>
    </nc>
  </rcc>
  <rcc rId="12552" sId="1" odxf="1" dxf="1">
    <nc r="C232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553" sId="1" odxf="1" dxf="1">
    <nc r="D232" t="inlineStr">
      <is>
        <t>ООО "ЧЕРЕПОВЕЦКИЙ ЗАВОД МЕТАЛЛИЧЕСКИХ КОНСТРУКЦИЙ"</t>
      </is>
    </nc>
    <odxf>
      <font>
        <name val="Times New Roman"/>
        <scheme val="none"/>
      </font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0"/>
        <color rgb="FF000000"/>
        <name val="Times New Roman"/>
        <scheme val="none"/>
      </font>
      <alignment wrapText="1" readingOrder="0"/>
      <border outline="0">
        <left/>
        <right/>
        <top/>
        <bottom/>
      </border>
    </ndxf>
  </rcc>
  <rcc rId="12554" sId="1">
    <nc r="E232">
      <v>7727094860</v>
    </nc>
  </rcc>
  <rcc rId="12555" sId="1">
    <nc r="F232">
      <v>9717098268</v>
    </nc>
  </rcc>
  <rcc rId="12556" sId="1" odxf="1" dxf="1" numFmtId="19">
    <nc r="G232">
      <v>45386</v>
    </nc>
    <odxf>
      <alignment horizontal="general" readingOrder="0"/>
    </odxf>
    <ndxf>
      <alignment horizontal="center" readingOrder="0"/>
    </ndxf>
  </rcc>
  <rcc rId="12557" sId="1" numFmtId="23">
    <nc r="H232">
      <v>0.44236111111111115</v>
    </nc>
  </rcc>
  <rcc rId="12558" sId="1" odxf="1" dxf="1" numFmtId="19">
    <nc r="I232">
      <v>45387</v>
    </nc>
    <odxf>
      <alignment horizontal="general" readingOrder="0"/>
    </odxf>
    <ndxf>
      <alignment horizontal="center" readingOrder="0"/>
    </ndxf>
  </rcc>
  <rcc rId="12559" sId="1">
    <nc r="J232" t="inlineStr">
      <is>
        <t>171-Ф</t>
      </is>
    </nc>
  </rcc>
  <rcc rId="12560" sId="1" odxf="1" dxf="1">
    <nc r="K23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2" start="0" length="0">
    <dxf>
      <font>
        <sz val="8"/>
        <name val="Times New Roman"/>
        <scheme val="none"/>
      </font>
      <alignment wrapText="0" readingOrder="0"/>
    </dxf>
  </rfmt>
  <rfmt sheetId="1" sqref="M232" start="0" length="0">
    <dxf>
      <alignment horizontal="center" readingOrder="0"/>
    </dxf>
  </rfmt>
  <rcc rId="12561" sId="1" odxf="1" dxf="1" numFmtId="4">
    <nc r="N232">
      <v>1053912.8500000001</v>
    </nc>
    <odxf>
      <alignment horizontal="right" readingOrder="0"/>
    </odxf>
    <ndxf>
      <alignment horizontal="general" readingOrder="0"/>
    </ndxf>
  </rcc>
  <rcc rId="12562" sId="1" odxf="1" dxf="1" numFmtId="4">
    <nc r="O232">
      <v>0</v>
    </nc>
    <odxf>
      <alignment horizontal="right" readingOrder="0"/>
    </odxf>
    <ndxf>
      <alignment horizontal="general" readingOrder="0"/>
    </ndxf>
  </rcc>
  <rcc rId="12563" sId="1" odxf="1" dxf="1" numFmtId="4">
    <nc r="P232">
      <v>210782.57</v>
    </nc>
    <odxf>
      <alignment horizontal="right" readingOrder="0"/>
    </odxf>
    <ndxf>
      <alignment horizontal="general" readingOrder="0"/>
    </ndxf>
  </rcc>
  <rcc rId="12564" sId="1">
    <nc r="Q232">
      <f>P232/(N232-O232)</f>
    </nc>
  </rcc>
  <rcc rId="12565" sId="1">
    <nc r="S232" t="inlineStr">
      <is>
        <t>237-Ф</t>
      </is>
    </nc>
  </rcc>
  <rcc rId="12566" sId="1" odxf="1" dxf="1" numFmtId="19">
    <nc r="T232">
      <v>45393</v>
    </nc>
    <odxf>
      <numFmt numFmtId="0" formatCode="General"/>
    </odxf>
    <ndxf>
      <numFmt numFmtId="19" formatCode="dd/mm/yyyy"/>
    </ndxf>
  </rcc>
  <rcc rId="12567" sId="1" odxf="1" dxf="1" numFmtId="19">
    <nc r="U232">
      <v>45393</v>
    </nc>
    <odxf>
      <numFmt numFmtId="0" formatCode="General"/>
    </odxf>
    <ndxf>
      <numFmt numFmtId="19" formatCode="dd/mm/yyyy"/>
    </ndxf>
  </rcc>
  <rcc rId="12568" sId="1" odxf="1" dxf="1">
    <nc r="V232">
      <v>210782.57</v>
    </nc>
    <odxf>
      <numFmt numFmtId="4" formatCode="#,##0.00"/>
    </odxf>
    <ndxf>
      <numFmt numFmtId="0" formatCode="General"/>
    </ndxf>
  </rcc>
  <rcc rId="12569" sId="1">
    <nc r="B233">
      <v>7725</v>
    </nc>
  </rcc>
  <rcc rId="12570" sId="1" odxf="1" dxf="1">
    <nc r="C233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571" sId="1" odxf="1" dxf="1">
    <nc r="D233" t="inlineStr">
      <is>
        <t>ФГБУН ИТПЭ РАН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Cambria"/>
        <scheme val="major"/>
      </font>
      <alignment horizontal="left" vertical="center" wrapText="1" readingOrder="0"/>
    </ndxf>
  </rcc>
  <rcc rId="12572" sId="1" odxf="1" dxf="1">
    <nc r="E233">
      <v>7714081004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573" sId="1" odxf="1" dxf="1">
    <nc r="F233">
      <v>7713020549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574" sId="1" numFmtId="19">
    <nc r="G233">
      <v>45387</v>
    </nc>
  </rcc>
  <rcc rId="12575" sId="1" numFmtId="23">
    <nc r="H233">
      <v>0.72083333333333333</v>
    </nc>
  </rcc>
  <rcc rId="12576" sId="1" odxf="1" dxf="1" numFmtId="19">
    <nc r="I233">
      <v>45391</v>
    </nc>
    <odxf>
      <alignment horizontal="general" readingOrder="0"/>
    </odxf>
    <ndxf>
      <alignment horizontal="center" readingOrder="0"/>
    </ndxf>
  </rcc>
  <rcc rId="12577" sId="1">
    <nc r="J233" t="inlineStr">
      <is>
        <t>215-Ф</t>
      </is>
    </nc>
  </rcc>
  <rcc rId="12578" sId="1" odxf="1" dxf="1">
    <nc r="K23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3" start="0" length="0">
    <dxf>
      <font>
        <sz val="8"/>
        <name val="Times New Roman"/>
        <scheme val="none"/>
      </font>
      <alignment wrapText="0" readingOrder="0"/>
    </dxf>
  </rfmt>
  <rfmt sheetId="1" sqref="M233" start="0" length="0">
    <dxf>
      <alignment horizontal="center" readingOrder="0"/>
    </dxf>
  </rfmt>
  <rcc rId="12579" sId="1" odxf="1" dxf="1" numFmtId="4">
    <nc r="N233">
      <v>1295555.4099999999</v>
    </nc>
    <odxf>
      <font>
        <color rgb="FF000000"/>
        <name val="Times New Roman"/>
        <scheme val="none"/>
      </font>
      <alignment horizontal="right" readingOrder="0"/>
    </odxf>
    <ndxf>
      <font>
        <color rgb="FF000000"/>
        <name val="Times New Roman"/>
        <scheme val="none"/>
      </font>
      <alignment horizontal="general" readingOrder="0"/>
    </ndxf>
  </rcc>
  <rcc rId="12580" sId="1" odxf="1" dxf="1" numFmtId="4">
    <nc r="O233">
      <v>0</v>
    </nc>
    <odxf>
      <font>
        <color rgb="FF000000"/>
        <name val="Times New Roman"/>
        <scheme val="none"/>
      </font>
      <alignment horizontal="right" readingOrder="0"/>
    </odxf>
    <ndxf>
      <font>
        <color rgb="FF000000"/>
        <name val="Times New Roman"/>
        <scheme val="none"/>
      </font>
      <alignment horizontal="general" readingOrder="0"/>
    </ndxf>
  </rcc>
  <rcc rId="12581" sId="1" odxf="1" dxf="1" numFmtId="4">
    <nc r="P233">
      <v>197200</v>
    </nc>
    <odxf>
      <alignment horizontal="right" readingOrder="0"/>
    </odxf>
    <ndxf>
      <alignment horizontal="general" readingOrder="0"/>
    </ndxf>
  </rcc>
  <rcc rId="12582" sId="1">
    <nc r="Q233">
      <f>P233/(N233-O233)</f>
    </nc>
  </rcc>
  <rfmt sheetId="1" sqref="V233" start="0" length="0">
    <dxf>
      <numFmt numFmtId="0" formatCode="General"/>
    </dxf>
  </rfmt>
  <rcc rId="12583" sId="1">
    <nc r="B234">
      <v>7725</v>
    </nc>
  </rcc>
  <rcc rId="12584" sId="1" odxf="1" dxf="1">
    <nc r="C234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585" sId="1" odxf="1" dxf="1">
    <nc r="D234" t="inlineStr">
      <is>
        <t>ГБОУ Школа № 2036</t>
      </is>
    </nc>
    <odxf>
      <font>
        <name val="Times New Roman"/>
        <scheme val="none"/>
      </font>
    </odxf>
    <ndxf>
      <font>
        <sz val="10"/>
        <name val="Times New Roman"/>
        <scheme val="none"/>
      </font>
    </ndxf>
  </rcc>
  <rcc rId="12586" sId="1">
    <nc r="E234">
      <v>7739026588</v>
    </nc>
  </rcc>
  <rcc rId="12587" sId="1">
    <nc r="F234">
      <v>7720596679</v>
    </nc>
  </rcc>
  <rcc rId="12588" sId="1" odxf="1" dxf="1" numFmtId="19">
    <nc r="G234">
      <v>45387</v>
    </nc>
    <odxf>
      <alignment horizontal="general" readingOrder="0"/>
    </odxf>
    <ndxf>
      <alignment horizontal="center" readingOrder="0"/>
    </ndxf>
  </rcc>
  <rcc rId="12589" sId="1" numFmtId="23">
    <nc r="H234">
      <v>0.62013888888888891</v>
    </nc>
  </rcc>
  <rcc rId="12590" sId="1" odxf="1" dxf="1" numFmtId="19">
    <nc r="I234">
      <v>45391</v>
    </nc>
    <odxf>
      <alignment horizontal="general" readingOrder="0"/>
    </odxf>
    <ndxf>
      <alignment horizontal="center" readingOrder="0"/>
    </ndxf>
  </rcc>
  <rcc rId="12591" sId="1">
    <nc r="J234" t="inlineStr">
      <is>
        <t>212-Ф</t>
      </is>
    </nc>
  </rcc>
  <rcc rId="12592" sId="1" odxf="1" dxf="1">
    <nc r="K23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4" start="0" length="0">
    <dxf>
      <font>
        <sz val="8"/>
        <name val="Times New Roman"/>
        <scheme val="none"/>
      </font>
      <alignment wrapText="0" readingOrder="0"/>
    </dxf>
  </rfmt>
  <rcc rId="12593" sId="1" odxf="1" dxf="1">
    <nc r="M234" t="inlineStr">
      <is>
        <t>ЕПГУ</t>
      </is>
    </nc>
    <odxf>
      <alignment horizontal="general" readingOrder="0"/>
    </odxf>
    <ndxf>
      <alignment horizontal="center" readingOrder="0"/>
    </ndxf>
  </rcc>
  <rcc rId="12594" sId="1" odxf="1" dxf="1" numFmtId="4">
    <nc r="N234">
      <v>1336793.17</v>
    </nc>
    <odxf>
      <alignment horizontal="right" wrapText="0" readingOrder="0"/>
    </odxf>
    <ndxf>
      <alignment horizontal="general" wrapText="1" readingOrder="0"/>
    </ndxf>
  </rcc>
  <rcc rId="12595" sId="1" odxf="1" dxf="1" numFmtId="4">
    <nc r="O234">
      <v>0</v>
    </nc>
    <odxf>
      <alignment horizontal="right" readingOrder="0"/>
    </odxf>
    <ndxf>
      <alignment horizontal="general" readingOrder="0"/>
    </ndxf>
  </rcc>
  <rcc rId="12596" sId="1" odxf="1" dxf="1" numFmtId="4">
    <nc r="P234">
      <v>34807.5</v>
    </nc>
    <odxf>
      <alignment horizontal="right" readingOrder="0"/>
    </odxf>
    <ndxf>
      <alignment horizontal="general" readingOrder="0"/>
    </ndxf>
  </rcc>
  <rcc rId="12597" sId="1">
    <nc r="Q234">
      <f>P234/(N234-O234)</f>
    </nc>
  </rcc>
  <rfmt sheetId="1" sqref="V234" start="0" length="0">
    <dxf>
      <numFmt numFmtId="0" formatCode="General"/>
    </dxf>
  </rfmt>
  <rcc rId="12598" sId="1">
    <nc r="B235">
      <v>7725</v>
    </nc>
  </rcc>
  <rcc rId="12599" sId="1" odxf="1" dxf="1">
    <nc r="C235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600" sId="1" odxf="1" dxf="1">
    <nc r="D235" t="inlineStr">
      <is>
        <t>ООО "Рязанский Битумный Терминал"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2601" sId="1" odxf="1" dxf="1">
    <nc r="E235">
      <v>6200000325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602" sId="1" odxf="1" dxf="1">
    <nc r="F235">
      <v>6230114660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603" sId="1" odxf="1" dxf="1" numFmtId="19">
    <nc r="G235">
      <v>45391</v>
    </nc>
    <odxf>
      <alignment horizontal="general" readingOrder="0"/>
    </odxf>
    <ndxf>
      <alignment horizontal="center" readingOrder="0"/>
    </ndxf>
  </rcc>
  <rcc rId="12604" sId="1" numFmtId="23">
    <nc r="H235">
      <v>0.46111111111111108</v>
    </nc>
  </rcc>
  <rcc rId="12605" sId="1" odxf="1" dxf="1" numFmtId="19">
    <nc r="I235">
      <v>45392</v>
    </nc>
    <odxf>
      <alignment horizontal="general" readingOrder="0"/>
    </odxf>
    <ndxf>
      <alignment horizontal="center" readingOrder="0"/>
    </ndxf>
  </rcc>
  <rcc rId="12606" sId="1" numFmtId="4">
    <nc r="J235">
      <v>227</v>
    </nc>
  </rcc>
  <rcc rId="12607" sId="1" odxf="1" dxf="1">
    <nc r="K23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5" start="0" length="0">
    <dxf>
      <font>
        <sz val="8"/>
        <name val="Times New Roman"/>
        <scheme val="none"/>
      </font>
      <alignment wrapText="0" readingOrder="0"/>
    </dxf>
  </rfmt>
  <rcc rId="12608" sId="1" odxf="1" dxf="1">
    <nc r="M235" t="inlineStr">
      <is>
        <t>ЕПГУ</t>
      </is>
    </nc>
    <odxf>
      <alignment horizontal="general" readingOrder="0"/>
    </odxf>
    <ndxf>
      <alignment horizontal="center" readingOrder="0"/>
    </ndxf>
  </rcc>
  <rcc rId="12609" sId="1" odxf="1" dxf="1" numFmtId="4">
    <nc r="N235">
      <v>501357.7</v>
    </nc>
    <odxf>
      <alignment horizontal="right" readingOrder="0"/>
    </odxf>
    <ndxf>
      <alignment horizontal="general" readingOrder="0"/>
    </ndxf>
  </rcc>
  <rcc rId="12610" sId="1" odxf="1" dxf="1" numFmtId="4">
    <nc r="O235">
      <v>364185.2</v>
    </nc>
    <odxf>
      <alignment horizontal="right" readingOrder="0"/>
    </odxf>
    <ndxf>
      <alignment horizontal="general" readingOrder="0"/>
    </ndxf>
  </rcc>
  <rcc rId="12611" sId="1" odxf="1" dxf="1" numFmtId="4">
    <nc r="P235">
      <v>100049</v>
    </nc>
    <odxf>
      <alignment horizontal="right" readingOrder="0"/>
    </odxf>
    <ndxf>
      <alignment horizontal="general" readingOrder="0"/>
    </ndxf>
  </rcc>
  <rcc rId="12612" sId="1">
    <nc r="Q235">
      <f>P235/(N235-O235)</f>
    </nc>
  </rcc>
  <rfmt sheetId="1" sqref="V235" start="0" length="0">
    <dxf>
      <numFmt numFmtId="0" formatCode="General"/>
    </dxf>
  </rfmt>
  <rcc rId="12613" sId="1">
    <nc r="B236">
      <v>7725</v>
    </nc>
  </rcc>
  <rcc rId="12614" sId="1" odxf="1" dxf="1">
    <nc r="C236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615" sId="1" odxf="1" dxf="1">
    <nc r="D236" t="inlineStr">
      <is>
        <t>ОБЩЕСТВО С ОГРАНИЧЕННОЙ ОТВЕТСТВЕННОСТЬЮ "ФОТИН"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minor"/>
      </font>
      <alignment horizontal="left" vertical="center" wrapText="1" readingOrder="0"/>
    </ndxf>
  </rcc>
  <rcc rId="12616" sId="1" odxf="1" dxf="1">
    <nc r="E236">
      <v>7730056238</v>
    </nc>
    <odxf>
      <font>
        <color rgb="FF000000"/>
        <name val="Times New Roman"/>
        <scheme val="none"/>
      </font>
      <alignment wrapText="0" readingOrder="0"/>
    </odxf>
    <ndxf>
      <font>
        <color rgb="FF000000"/>
        <name val="Times New Roman"/>
        <scheme val="none"/>
      </font>
      <alignment wrapText="1" readingOrder="0"/>
    </ndxf>
  </rcc>
  <rcc rId="12617" sId="1" odxf="1" dxf="1">
    <nc r="F236">
      <v>7724376226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618" sId="1" odxf="1" dxf="1" numFmtId="19">
    <nc r="G236">
      <v>45391</v>
    </nc>
    <odxf>
      <alignment horizontal="general" readingOrder="0"/>
    </odxf>
    <ndxf>
      <alignment horizontal="center" readingOrder="0"/>
    </ndxf>
  </rcc>
  <rcc rId="12619" sId="1" numFmtId="23">
    <nc r="H236">
      <v>0.69513888888888886</v>
    </nc>
  </rcc>
  <rcc rId="12620" sId="1" odxf="1" dxf="1" numFmtId="19">
    <nc r="I236">
      <v>45393</v>
    </nc>
    <odxf>
      <alignment horizontal="general" readingOrder="0"/>
    </odxf>
    <ndxf>
      <alignment horizontal="center" readingOrder="0"/>
    </ndxf>
  </rcc>
  <rcc rId="12621" sId="1">
    <nc r="J236" t="inlineStr">
      <is>
        <t>238-Ф</t>
      </is>
    </nc>
  </rcc>
  <rcc rId="12622" sId="1" odxf="1" dxf="1">
    <nc r="K23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6" start="0" length="0">
    <dxf>
      <font>
        <sz val="8"/>
        <name val="Times New Roman"/>
        <scheme val="none"/>
      </font>
      <alignment wrapText="0" readingOrder="0"/>
    </dxf>
  </rfmt>
  <rcc rId="12623" sId="1" odxf="1" dxf="1">
    <nc r="M236" t="inlineStr">
      <is>
        <t>ЕПГУ</t>
      </is>
    </nc>
    <odxf>
      <alignment horizontal="general" readingOrder="0"/>
    </odxf>
    <ndxf>
      <alignment horizontal="center" readingOrder="0"/>
    </ndxf>
  </rcc>
  <rcc rId="12624" sId="1" odxf="1" dxf="1" numFmtId="4">
    <nc r="N236">
      <v>163060.65</v>
    </nc>
    <odxf>
      <font>
        <color rgb="FF000000"/>
        <name val="Times New Roman"/>
        <scheme val="none"/>
      </font>
      <alignment horizontal="right" vertical="top" readingOrder="0"/>
    </odxf>
    <ndxf>
      <font>
        <color rgb="FF000000"/>
        <name val="Times New Roman"/>
        <scheme val="none"/>
      </font>
      <alignment horizontal="general" vertical="center" readingOrder="0"/>
    </ndxf>
  </rcc>
  <rcc rId="12625" sId="1" odxf="1" dxf="1" numFmtId="4">
    <nc r="O236">
      <v>0</v>
    </nc>
    <odxf>
      <alignment horizontal="right" readingOrder="0"/>
    </odxf>
    <ndxf>
      <alignment horizontal="general" readingOrder="0"/>
    </ndxf>
  </rcc>
  <rcc rId="12626" sId="1" odxf="1" dxf="1" numFmtId="4">
    <nc r="P236">
      <v>32612.13</v>
    </nc>
    <odxf>
      <alignment horizontal="right" readingOrder="0"/>
    </odxf>
    <ndxf>
      <alignment horizontal="general" readingOrder="0"/>
    </ndxf>
  </rcc>
  <rcc rId="12627" sId="1">
    <nc r="Q236">
      <f>P236/(N236-O236)</f>
    </nc>
  </rcc>
  <rfmt sheetId="1" sqref="V236" start="0" length="0">
    <dxf>
      <numFmt numFmtId="0" formatCode="General"/>
    </dxf>
  </rfmt>
  <rcc rId="12628" sId="1">
    <nc r="B237">
      <v>7725</v>
    </nc>
  </rcc>
  <rcc rId="12629" sId="1" odxf="1" dxf="1">
    <nc r="C237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630" sId="1">
    <nc r="D237" t="inlineStr">
      <is>
        <t>ООО ФСК Девелопмент</t>
      </is>
    </nc>
  </rcc>
  <rcc rId="12631" sId="1">
    <nc r="E237">
      <v>7703076075</v>
    </nc>
  </rcc>
  <rcc rId="12632" sId="1">
    <nc r="F237">
      <v>7714428355</v>
    </nc>
  </rcc>
  <rcc rId="12633" sId="1" odxf="1" dxf="1" numFmtId="19">
    <nc r="G237">
      <v>45392</v>
    </nc>
    <odxf>
      <alignment horizontal="general" readingOrder="0"/>
    </odxf>
    <ndxf>
      <alignment horizontal="center" readingOrder="0"/>
    </ndxf>
  </rcc>
  <rcc rId="12634" sId="1" numFmtId="23">
    <nc r="H237">
      <v>0.50347222222222221</v>
    </nc>
  </rcc>
  <rcc rId="12635" sId="1" odxf="1" dxf="1" numFmtId="19">
    <nc r="I237">
      <v>45393</v>
    </nc>
    <odxf>
      <alignment horizontal="general" readingOrder="0"/>
    </odxf>
    <ndxf>
      <alignment horizontal="center" readingOrder="0"/>
    </ndxf>
  </rcc>
  <rcc rId="12636" sId="1">
    <nc r="J237" t="inlineStr">
      <is>
        <t>246-Ф</t>
      </is>
    </nc>
  </rcc>
  <rcc rId="12637" sId="1" odxf="1" dxf="1">
    <nc r="K23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7" start="0" length="0">
    <dxf>
      <font>
        <sz val="8"/>
        <name val="Times New Roman"/>
        <scheme val="none"/>
      </font>
      <alignment wrapText="0" readingOrder="0"/>
    </dxf>
  </rfmt>
  <rfmt sheetId="1" sqref="M237" start="0" length="0">
    <dxf>
      <alignment horizontal="center" readingOrder="0"/>
    </dxf>
  </rfmt>
  <rcc rId="12638" sId="1" odxf="1" dxf="1" numFmtId="4">
    <nc r="N237">
      <v>175191.54</v>
    </nc>
    <odxf>
      <alignment horizontal="right" readingOrder="0"/>
    </odxf>
    <ndxf>
      <alignment horizontal="general" readingOrder="0"/>
    </ndxf>
  </rcc>
  <rcc rId="12639" sId="1" odxf="1" dxf="1" numFmtId="4">
    <nc r="O237">
      <v>0</v>
    </nc>
    <odxf>
      <alignment horizontal="right" readingOrder="0"/>
    </odxf>
    <ndxf>
      <alignment horizontal="general" readingOrder="0"/>
    </ndxf>
  </rcc>
  <rcc rId="12640" sId="1" odxf="1" dxf="1" numFmtId="4">
    <nc r="P237">
      <v>35038.31</v>
    </nc>
    <odxf>
      <alignment horizontal="right" readingOrder="0"/>
    </odxf>
    <ndxf>
      <alignment horizontal="general" readingOrder="0"/>
    </ndxf>
  </rcc>
  <rcc rId="12641" sId="1">
    <nc r="Q237">
      <f>P237/(N237-O237)</f>
    </nc>
  </rcc>
  <rfmt sheetId="1" sqref="V237" start="0" length="0">
    <dxf>
      <numFmt numFmtId="0" formatCode="General"/>
    </dxf>
  </rfmt>
  <rcc rId="12642" sId="1">
    <nc r="B238">
      <v>7725</v>
    </nc>
  </rcc>
  <rcc rId="12643" sId="1" odxf="1" dxf="1">
    <nc r="C238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644" sId="1" odxf="1" dxf="1">
    <nc r="D238" t="inlineStr">
      <is>
        <t>ООО "Вистерия"</t>
      </is>
    </nc>
    <odxf>
      <font>
        <sz val="8"/>
        <color rgb="FF000000"/>
        <name val="Times New Roman"/>
        <scheme val="none"/>
      </font>
      <alignment horizontal="general" vertical="top" readingOrder="0"/>
    </odxf>
    <ndxf>
      <font>
        <sz val="8"/>
        <color rgb="FF000000"/>
        <name val="Times New Roman"/>
        <scheme val="none"/>
      </font>
      <alignment horizontal="left" vertical="center" readingOrder="0"/>
    </ndxf>
  </rcc>
  <rcc rId="12645" sId="1" odxf="1" dxf="1">
    <nc r="E238">
      <v>5038003559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646" sId="1" odxf="1" dxf="1">
    <nc r="F238">
      <v>5013048577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647" sId="1" odxf="1" dxf="1" numFmtId="19">
    <nc r="G238">
      <v>45392</v>
    </nc>
    <odxf>
      <alignment horizontal="general" readingOrder="0"/>
    </odxf>
    <ndxf>
      <alignment horizontal="center" readingOrder="0"/>
    </ndxf>
  </rcc>
  <rcc rId="12648" sId="1" numFmtId="23">
    <nc r="H238">
      <v>0.50694444444444442</v>
    </nc>
  </rcc>
  <rcc rId="12649" sId="1" odxf="1" dxf="1" numFmtId="19">
    <nc r="I238">
      <v>45393</v>
    </nc>
    <odxf>
      <alignment horizontal="general" readingOrder="0"/>
    </odxf>
    <ndxf>
      <alignment horizontal="center" readingOrder="0"/>
    </ndxf>
  </rcc>
  <rcc rId="12650" sId="1">
    <nc r="J238" t="inlineStr">
      <is>
        <t>242-Ф</t>
      </is>
    </nc>
  </rcc>
  <rcc rId="12651" sId="1" odxf="1" dxf="1">
    <nc r="K23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8" start="0" length="0">
    <dxf>
      <font>
        <sz val="8"/>
        <name val="Times New Roman"/>
        <scheme val="none"/>
      </font>
      <alignment wrapText="0" readingOrder="0"/>
    </dxf>
  </rfmt>
  <rcc rId="12652" sId="1" odxf="1" dxf="1">
    <nc r="M238" t="inlineStr">
      <is>
        <t>#100</t>
      </is>
    </nc>
    <odxf>
      <alignment horizontal="general" readingOrder="0"/>
    </odxf>
    <ndxf>
      <alignment horizontal="center" readingOrder="0"/>
    </ndxf>
  </rcc>
  <rcc rId="12653" sId="1" odxf="1" dxf="1" numFmtId="4">
    <nc r="N238">
      <v>117410.63</v>
    </nc>
    <odxf>
      <alignment horizontal="right" readingOrder="0"/>
    </odxf>
    <ndxf>
      <alignment horizontal="general" readingOrder="0"/>
    </ndxf>
  </rcc>
  <rcc rId="12654" sId="1" odxf="1" dxf="1" numFmtId="4">
    <nc r="O238">
      <v>0</v>
    </nc>
    <odxf>
      <alignment horizontal="right" readingOrder="0"/>
    </odxf>
    <ndxf>
      <alignment horizontal="general" readingOrder="0"/>
    </ndxf>
  </rcc>
  <rcc rId="12655" sId="1" odxf="1" dxf="1" numFmtId="4">
    <nc r="P238">
      <v>21600</v>
    </nc>
    <odxf>
      <alignment horizontal="right" readingOrder="0"/>
    </odxf>
    <ndxf>
      <alignment horizontal="general" readingOrder="0"/>
    </ndxf>
  </rcc>
  <rcc rId="12656" sId="1">
    <nc r="Q238">
      <f>P238/(N238-O238)</f>
    </nc>
  </rcc>
  <rfmt sheetId="1" sqref="V238" start="0" length="0">
    <dxf>
      <numFmt numFmtId="0" formatCode="General"/>
    </dxf>
  </rfmt>
  <rcc rId="12657" sId="1">
    <nc r="B239">
      <v>7725</v>
    </nc>
  </rcc>
  <rcc rId="12658" sId="1" odxf="1" dxf="1">
    <nc r="C239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659" sId="1">
    <nc r="D239" t="inlineStr">
      <is>
        <t>ООО СЗ "Северо-Восток Столицы"</t>
      </is>
    </nc>
  </rcc>
  <rcc rId="12660" sId="1">
    <nc r="E239">
      <v>7703078386</v>
    </nc>
  </rcc>
  <rcc rId="12661" sId="1">
    <nc r="F239">
      <v>7714434616</v>
    </nc>
  </rcc>
  <rcc rId="12662" sId="1" odxf="1" dxf="1" numFmtId="19">
    <nc r="G239">
      <v>45392</v>
    </nc>
    <odxf>
      <alignment horizontal="general" readingOrder="0"/>
    </odxf>
    <ndxf>
      <alignment horizontal="center" readingOrder="0"/>
    </ndxf>
  </rcc>
  <rcc rId="12663" sId="1" numFmtId="23">
    <nc r="H239">
      <v>0.51041666666666663</v>
    </nc>
  </rcc>
  <rcc rId="12664" sId="1" odxf="1" dxf="1" numFmtId="19">
    <nc r="I239">
      <v>45393</v>
    </nc>
    <odxf>
      <alignment horizontal="general" readingOrder="0"/>
    </odxf>
    <ndxf>
      <alignment horizontal="center" readingOrder="0"/>
    </ndxf>
  </rcc>
  <rcc rId="12665" sId="1">
    <nc r="J239" t="inlineStr">
      <is>
        <t>243-Ф</t>
      </is>
    </nc>
  </rcc>
  <rcc rId="12666" sId="1" odxf="1" dxf="1">
    <nc r="K23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39" start="0" length="0">
    <dxf>
      <font>
        <sz val="8"/>
        <name val="Times New Roman"/>
        <scheme val="none"/>
      </font>
      <alignment wrapText="0" readingOrder="0"/>
    </dxf>
  </rfmt>
  <rfmt sheetId="1" sqref="M239" start="0" length="0">
    <dxf>
      <alignment horizontal="center" readingOrder="0"/>
    </dxf>
  </rfmt>
  <rcc rId="12667" sId="1" odxf="1" dxf="1" numFmtId="4">
    <nc r="N239">
      <v>151097.93</v>
    </nc>
    <odxf>
      <alignment horizontal="right" readingOrder="0"/>
    </odxf>
    <ndxf>
      <alignment horizontal="general" readingOrder="0"/>
    </ndxf>
  </rcc>
  <rcc rId="12668" sId="1" odxf="1" dxf="1" numFmtId="4">
    <nc r="O239">
      <v>0</v>
    </nc>
    <odxf>
      <alignment horizontal="right" readingOrder="0"/>
    </odxf>
    <ndxf>
      <alignment horizontal="general" readingOrder="0"/>
    </ndxf>
  </rcc>
  <rcc rId="12669" sId="1" odxf="1" dxf="1" numFmtId="4">
    <nc r="P239">
      <v>30219.59</v>
    </nc>
    <odxf>
      <alignment horizontal="right" readingOrder="0"/>
    </odxf>
    <ndxf>
      <alignment horizontal="general" readingOrder="0"/>
    </ndxf>
  </rcc>
  <rcc rId="12670" sId="1">
    <nc r="Q239">
      <f>P239/(N239-O239)</f>
    </nc>
  </rcc>
  <rfmt sheetId="1" sqref="V239" start="0" length="0">
    <dxf>
      <numFmt numFmtId="0" formatCode="General"/>
    </dxf>
  </rfmt>
  <rcc rId="12671" sId="1">
    <nc r="B240">
      <v>7725</v>
    </nc>
  </rcc>
  <rcc rId="12672" sId="1" odxf="1" dxf="1">
    <nc r="C240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673" sId="1">
    <nc r="D240" t="inlineStr">
      <is>
        <t>ООО СЗ "Север Столицы"</t>
      </is>
    </nc>
  </rcc>
  <rcc rId="12674" sId="1">
    <nc r="E240">
      <v>7725170078</v>
    </nc>
  </rcc>
  <rcc rId="12675" sId="1">
    <nc r="F240">
      <v>7708334324</v>
    </nc>
  </rcc>
  <rcc rId="12676" sId="1" odxf="1" dxf="1" numFmtId="19">
    <nc r="G240">
      <v>45392</v>
    </nc>
    <odxf>
      <alignment horizontal="general" readingOrder="0"/>
    </odxf>
    <ndxf>
      <alignment horizontal="center" readingOrder="0"/>
    </ndxf>
  </rcc>
  <rcc rId="12677" sId="1" numFmtId="23">
    <nc r="H240">
      <v>0.51388888888888895</v>
    </nc>
  </rcc>
  <rcc rId="12678" sId="1" odxf="1" dxf="1" numFmtId="19">
    <nc r="I240">
      <v>45393</v>
    </nc>
    <odxf>
      <alignment horizontal="general" readingOrder="0"/>
    </odxf>
    <ndxf>
      <alignment horizontal="center" readingOrder="0"/>
    </ndxf>
  </rcc>
  <rcc rId="12679" sId="1">
    <nc r="J240" t="inlineStr">
      <is>
        <t>247-Ф</t>
      </is>
    </nc>
  </rcc>
  <rcc rId="12680" sId="1" odxf="1" dxf="1">
    <nc r="K24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0" start="0" length="0">
    <dxf>
      <font>
        <sz val="8"/>
        <name val="Times New Roman"/>
        <scheme val="none"/>
      </font>
      <alignment wrapText="0" readingOrder="0"/>
    </dxf>
  </rfmt>
  <rcc rId="12681" sId="1" odxf="1" dxf="1">
    <nc r="M240" t="inlineStr">
      <is>
        <t>#100</t>
      </is>
    </nc>
    <odxf>
      <alignment horizontal="general" readingOrder="0"/>
    </odxf>
    <ndxf>
      <alignment horizontal="center" readingOrder="0"/>
    </ndxf>
  </rcc>
  <rcc rId="12682" sId="1" odxf="1" dxf="1" numFmtId="4">
    <nc r="N240">
      <v>203677.84</v>
    </nc>
    <odxf>
      <alignment horizontal="right" readingOrder="0"/>
    </odxf>
    <ndxf>
      <alignment horizontal="general" readingOrder="0"/>
    </ndxf>
  </rcc>
  <rcc rId="12683" sId="1" odxf="1" dxf="1" numFmtId="4">
    <nc r="O240">
      <v>0</v>
    </nc>
    <odxf>
      <alignment horizontal="right" readingOrder="0"/>
    </odxf>
    <ndxf>
      <alignment horizontal="general" readingOrder="0"/>
    </ndxf>
  </rcc>
  <rcc rId="12684" sId="1" odxf="1" dxf="1" numFmtId="4">
    <nc r="P240">
      <v>40735.57</v>
    </nc>
    <odxf>
      <alignment horizontal="right" readingOrder="0"/>
    </odxf>
    <ndxf>
      <alignment horizontal="general" readingOrder="0"/>
    </ndxf>
  </rcc>
  <rcc rId="12685" sId="1">
    <nc r="Q240">
      <f>P240/(N240-O240)</f>
    </nc>
  </rcc>
  <rfmt sheetId="1" sqref="T240" start="0" length="0">
    <dxf>
      <numFmt numFmtId="0" formatCode="General"/>
    </dxf>
  </rfmt>
  <rfmt sheetId="1" sqref="U240" start="0" length="0">
    <dxf>
      <numFmt numFmtId="0" formatCode="General"/>
    </dxf>
  </rfmt>
  <rfmt sheetId="1" sqref="V240" start="0" length="0">
    <dxf>
      <numFmt numFmtId="0" formatCode="General"/>
    </dxf>
  </rfmt>
  <rcc rId="12686" sId="1">
    <nc r="B241">
      <v>7725</v>
    </nc>
  </rcc>
  <rcc rId="12687" sId="1" odxf="1" dxf="1">
    <nc r="C241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688" sId="1">
    <nc r="D241" t="inlineStr">
      <is>
        <t>ООО "НЕГА ЮГ"</t>
      </is>
    </nc>
  </rcc>
  <rcc rId="12689" sId="1">
    <nc r="E241">
      <v>2310383303</v>
    </nc>
  </rcc>
  <rcc rId="12690" sId="1">
    <nc r="F241">
      <v>2304051152</v>
    </nc>
  </rcc>
  <rcc rId="12691" sId="1" odxf="1" dxf="1" numFmtId="19">
    <nc r="G241">
      <v>45392</v>
    </nc>
    <odxf>
      <alignment horizontal="general" readingOrder="0"/>
    </odxf>
    <ndxf>
      <alignment horizontal="center" readingOrder="0"/>
    </ndxf>
  </rcc>
  <rcc rId="12692" sId="1" numFmtId="23">
    <nc r="H241">
      <v>0.51736111111111105</v>
    </nc>
  </rcc>
  <rcc rId="12693" sId="1" odxf="1" dxf="1" numFmtId="19">
    <nc r="I241">
      <v>45394</v>
    </nc>
    <odxf>
      <alignment horizontal="general" readingOrder="0"/>
    </odxf>
    <ndxf>
      <alignment horizontal="center" readingOrder="0"/>
    </ndxf>
  </rcc>
  <rcc rId="12694" sId="1">
    <nc r="J241" t="inlineStr">
      <is>
        <t>255-Ф</t>
      </is>
    </nc>
  </rcc>
  <rcc rId="12695" sId="1" odxf="1" dxf="1">
    <nc r="K24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1" start="0" length="0">
    <dxf>
      <font>
        <sz val="8"/>
        <name val="Times New Roman"/>
        <scheme val="none"/>
      </font>
      <alignment wrapText="0" readingOrder="0"/>
    </dxf>
  </rfmt>
  <rcc rId="12696" sId="1" odxf="1" dxf="1">
    <nc r="M241" t="inlineStr">
      <is>
        <t>#100</t>
      </is>
    </nc>
    <odxf>
      <alignment horizontal="general" readingOrder="0"/>
    </odxf>
    <ndxf>
      <alignment horizontal="center" readingOrder="0"/>
    </ndxf>
  </rcc>
  <rcc rId="12697" sId="1" odxf="1" dxf="1" numFmtId="4">
    <nc r="N241">
      <v>280674.2</v>
    </nc>
    <odxf>
      <alignment horizontal="right" readingOrder="0"/>
    </odxf>
    <ndxf>
      <alignment horizontal="general" readingOrder="0"/>
    </ndxf>
  </rcc>
  <rcc rId="12698" sId="1" odxf="1" dxf="1" numFmtId="4">
    <nc r="O241">
      <v>0</v>
    </nc>
    <odxf>
      <alignment horizontal="right" readingOrder="0"/>
    </odxf>
    <ndxf>
      <alignment horizontal="general" readingOrder="0"/>
    </ndxf>
  </rcc>
  <rcc rId="12699" sId="1" odxf="1" dxf="1" numFmtId="4">
    <nc r="P241">
      <v>33600</v>
    </nc>
    <odxf>
      <alignment horizontal="right" readingOrder="0"/>
    </odxf>
    <ndxf>
      <alignment horizontal="general" readingOrder="0"/>
    </ndxf>
  </rcc>
  <rcc rId="12700" sId="1">
    <nc r="Q241">
      <f>P241/(N241-O241)</f>
    </nc>
  </rcc>
  <rfmt sheetId="1" sqref="T241" start="0" length="0">
    <dxf>
      <numFmt numFmtId="0" formatCode="General"/>
    </dxf>
  </rfmt>
  <rfmt sheetId="1" sqref="U241" start="0" length="0">
    <dxf>
      <numFmt numFmtId="0" formatCode="General"/>
    </dxf>
  </rfmt>
  <rfmt sheetId="1" sqref="V241" start="0" length="0">
    <dxf>
      <numFmt numFmtId="0" formatCode="General"/>
    </dxf>
  </rfmt>
  <rcc rId="12701" sId="1">
    <nc r="B242">
      <v>7725</v>
    </nc>
  </rcc>
  <rcc rId="12702" sId="1" odxf="1" dxf="1">
    <nc r="C242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703" sId="1">
    <nc r="D242" t="inlineStr">
      <is>
        <t>АО "АРСП"</t>
      </is>
    </nc>
  </rcc>
  <rcc rId="12704" sId="1">
    <nc r="E242">
      <v>7730008262</v>
    </nc>
  </rcc>
  <rcc rId="12705" sId="1">
    <nc r="F242">
      <v>7716203621</v>
    </nc>
  </rcc>
  <rcc rId="12706" sId="1" odxf="1" dxf="1" numFmtId="19">
    <nc r="G242">
      <v>45392</v>
    </nc>
    <odxf>
      <alignment horizontal="general" readingOrder="0"/>
    </odxf>
    <ndxf>
      <alignment horizontal="center" readingOrder="0"/>
    </ndxf>
  </rcc>
  <rcc rId="12707" sId="1" numFmtId="23">
    <nc r="H242">
      <v>0.3840277777777778</v>
    </nc>
  </rcc>
  <rcc rId="12708" sId="1" odxf="1" dxf="1">
    <nc r="I242" t="inlineStr">
      <is>
        <t>11.042024</t>
      </is>
    </nc>
    <odxf>
      <numFmt numFmtId="19" formatCode="dd/mm/yyyy"/>
      <alignment horizontal="general" readingOrder="0"/>
    </odxf>
    <ndxf>
      <numFmt numFmtId="0" formatCode="General"/>
      <alignment horizontal="center" readingOrder="0"/>
    </ndxf>
  </rcc>
  <rcc rId="12709" sId="1" numFmtId="4">
    <nc r="J242">
      <v>241</v>
    </nc>
  </rcc>
  <rcc rId="12710" sId="1" odxf="1" dxf="1">
    <nc r="K242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2" start="0" length="0">
    <dxf>
      <font>
        <sz val="8"/>
        <name val="Times New Roman"/>
        <scheme val="none"/>
      </font>
      <alignment wrapText="0" readingOrder="0"/>
    </dxf>
  </rfmt>
  <rcc rId="12711" sId="1" odxf="1" dxf="1">
    <nc r="M242" t="inlineStr">
      <is>
        <t>ЕПГУ</t>
      </is>
    </nc>
    <odxf>
      <alignment horizontal="general" readingOrder="0"/>
    </odxf>
    <ndxf>
      <alignment horizontal="center" readingOrder="0"/>
    </ndxf>
  </rcc>
  <rcc rId="12712" sId="1" odxf="1" dxf="1" numFmtId="4">
    <nc r="N242">
      <v>1599050.54</v>
    </nc>
    <odxf>
      <alignment horizontal="right" readingOrder="0"/>
    </odxf>
    <ndxf>
      <alignment horizontal="general" readingOrder="0"/>
    </ndxf>
  </rcc>
  <rcc rId="12713" sId="1" odxf="1" dxf="1" numFmtId="4">
    <nc r="O242">
      <v>0</v>
    </nc>
    <odxf>
      <alignment horizontal="right" readingOrder="0"/>
    </odxf>
    <ndxf>
      <alignment horizontal="general" readingOrder="0"/>
    </ndxf>
  </rcc>
  <rcc rId="12714" sId="1" odxf="1" dxf="1" numFmtId="4">
    <nc r="P242">
      <v>317106.03999999998</v>
    </nc>
    <odxf>
      <alignment horizontal="right" readingOrder="0"/>
    </odxf>
    <ndxf>
      <alignment horizontal="general" readingOrder="0"/>
    </ndxf>
  </rcc>
  <rcc rId="12715" sId="1">
    <nc r="Q242">
      <f>P242/(N242-O242)</f>
    </nc>
  </rcc>
  <rfmt sheetId="1" sqref="V242" start="0" length="0">
    <dxf>
      <numFmt numFmtId="0" formatCode="General"/>
    </dxf>
  </rfmt>
  <rcc rId="12716" sId="1">
    <nc r="B243">
      <v>7725</v>
    </nc>
  </rcc>
  <rcc rId="12717" sId="1" odxf="1" dxf="1">
    <nc r="C243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718" sId="1">
    <nc r="D243" t="inlineStr">
      <is>
        <t>ГБОУ ЦДМСИ "Крылья"</t>
      </is>
    </nc>
  </rcc>
  <rcc rId="12719" sId="1">
    <nc r="E243">
      <v>7725117686</v>
    </nc>
  </rcc>
  <rcc rId="12720" sId="1">
    <nc r="F243">
      <v>7733588146</v>
    </nc>
  </rcc>
  <rcc rId="12721" sId="1" odxf="1" dxf="1" numFmtId="19">
    <nc r="G243">
      <v>45392</v>
    </nc>
    <odxf>
      <alignment horizontal="general" readingOrder="0"/>
    </odxf>
    <ndxf>
      <alignment horizontal="center" readingOrder="0"/>
    </ndxf>
  </rcc>
  <rcc rId="12722" sId="1" numFmtId="23">
    <nc r="H243">
      <v>0.77986111111111101</v>
    </nc>
  </rcc>
  <rcc rId="12723" sId="1" odxf="1" dxf="1" numFmtId="19">
    <nc r="I243">
      <v>45394</v>
    </nc>
    <odxf>
      <alignment horizontal="general" readingOrder="0"/>
    </odxf>
    <ndxf>
      <alignment horizontal="center" readingOrder="0"/>
    </ndxf>
  </rcc>
  <rcc rId="12724" sId="1">
    <nc r="J243" t="inlineStr">
      <is>
        <t>258-Ф</t>
      </is>
    </nc>
  </rcc>
  <rcc rId="12725" sId="1" odxf="1" dxf="1">
    <nc r="K243" t="inlineStr">
      <is>
        <t>Отказ</t>
      </is>
    </nc>
    <odxf>
      <alignment horizontal="general" readingOrder="0"/>
    </odxf>
    <ndxf>
      <alignment horizontal="center" readingOrder="0"/>
    </ndxf>
  </rcc>
  <rcc rId="12726" sId="1" odxf="1" dxf="1">
    <nc r="L24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sz val="8"/>
        <name val="Times New Roman"/>
        <scheme val="none"/>
      </font>
      <alignment wrapText="1" readingOrder="0"/>
    </odxf>
    <ndxf>
      <font>
        <sz val="8"/>
        <name val="Times New Roman"/>
        <scheme val="none"/>
      </font>
      <alignment wrapText="0" readingOrder="0"/>
    </ndxf>
  </rcc>
  <rcc rId="12727" sId="1" odxf="1" dxf="1">
    <nc r="M243" t="inlineStr">
      <is>
        <t>ЕПГУ</t>
      </is>
    </nc>
    <odxf>
      <alignment horizontal="general" readingOrder="0"/>
    </odxf>
    <ndxf>
      <alignment horizontal="center" readingOrder="0"/>
    </ndxf>
  </rcc>
  <rcc rId="12728" sId="1" odxf="1" dxf="1" numFmtId="4">
    <nc r="N243">
      <v>335837.96</v>
    </nc>
    <odxf>
      <alignment horizontal="right" readingOrder="0"/>
    </odxf>
    <ndxf>
      <alignment horizontal="general" readingOrder="0"/>
    </ndxf>
  </rcc>
  <rcc rId="12729" sId="1" odxf="1" dxf="1" numFmtId="4">
    <nc r="O243">
      <v>0</v>
    </nc>
    <odxf>
      <alignment horizontal="right" readingOrder="0"/>
    </odxf>
    <ndxf>
      <alignment horizontal="general" readingOrder="0"/>
    </ndxf>
  </rcc>
  <rcc rId="12730" sId="1" odxf="1" dxf="1" numFmtId="4">
    <nc r="P243">
      <v>0</v>
    </nc>
    <odxf>
      <alignment horizontal="right" readingOrder="0"/>
    </odxf>
    <ndxf>
      <alignment horizontal="general" readingOrder="0"/>
    </ndxf>
  </rcc>
  <rcc rId="12731" sId="1">
    <nc r="Q243">
      <f>P243/(N243-O243)</f>
    </nc>
  </rcc>
  <rfmt sheetId="1" sqref="V243" start="0" length="0">
    <dxf>
      <numFmt numFmtId="0" formatCode="General"/>
    </dxf>
  </rfmt>
  <rcc rId="12732" sId="1">
    <nc r="B244">
      <v>7725</v>
    </nc>
  </rcc>
  <rcc rId="12733" sId="1" odxf="1" dxf="1">
    <nc r="C244" t="inlineStr">
      <is>
        <t>Горбачевская 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734" sId="1">
    <nc r="D244" t="inlineStr">
      <is>
        <t>ООО"ФЗ Иммуннолекс"</t>
      </is>
    </nc>
  </rcc>
  <rcc rId="12735" sId="1">
    <nc r="E244">
      <v>7735025287</v>
    </nc>
  </rcc>
  <rcc rId="12736" sId="1">
    <nc r="F244">
      <v>7713574515</v>
    </nc>
  </rcc>
  <rcc rId="12737" sId="1" odxf="1" dxf="1" numFmtId="19">
    <nc r="G244">
      <v>45391</v>
    </nc>
    <odxf>
      <alignment horizontal="general" readingOrder="0"/>
    </odxf>
    <ndxf>
      <alignment horizontal="center" readingOrder="0"/>
    </ndxf>
  </rcc>
  <rcc rId="12738" sId="1" numFmtId="23">
    <nc r="H244">
      <v>0.50694444444444442</v>
    </nc>
  </rcc>
  <rcc rId="12739" sId="1" odxf="1" dxf="1" numFmtId="19">
    <nc r="I244">
      <v>45392</v>
    </nc>
    <odxf>
      <alignment horizontal="general" readingOrder="0"/>
    </odxf>
    <ndxf>
      <alignment horizontal="center" readingOrder="0"/>
    </ndxf>
  </rcc>
  <rcc rId="12740" sId="1" numFmtId="4">
    <nc r="J244">
      <v>232</v>
    </nc>
  </rcc>
  <rcc rId="12741" sId="1" odxf="1" dxf="1">
    <nc r="K24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4" start="0" length="0">
    <dxf>
      <font>
        <sz val="8"/>
        <name val="Times New Roman"/>
        <scheme val="none"/>
      </font>
      <alignment wrapText="0" readingOrder="0"/>
    </dxf>
  </rfmt>
  <rfmt sheetId="1" sqref="M244" start="0" length="0">
    <dxf>
      <alignment horizontal="center" readingOrder="0"/>
    </dxf>
  </rfmt>
  <rcc rId="12742" sId="1" odxf="1" dxf="1" numFmtId="4">
    <nc r="N244">
      <v>973844.98</v>
    </nc>
    <odxf>
      <alignment horizontal="right" readingOrder="0"/>
    </odxf>
    <ndxf>
      <alignment horizontal="general" readingOrder="0"/>
    </ndxf>
  </rcc>
  <rcc rId="12743" sId="1" odxf="1" dxf="1" numFmtId="4">
    <nc r="O244">
      <v>0</v>
    </nc>
    <odxf>
      <alignment horizontal="right" readingOrder="0"/>
    </odxf>
    <ndxf>
      <alignment horizontal="general" readingOrder="0"/>
    </ndxf>
  </rcc>
  <rcc rId="12744" sId="1" odxf="1" dxf="1" numFmtId="4">
    <nc r="P244">
      <v>194769</v>
    </nc>
    <odxf>
      <alignment horizontal="right" readingOrder="0"/>
    </odxf>
    <ndxf>
      <alignment horizontal="general" readingOrder="0"/>
    </ndxf>
  </rcc>
  <rcc rId="12745" sId="1">
    <nc r="Q244">
      <f>P244/(N244-O244)</f>
    </nc>
  </rcc>
  <rfmt sheetId="1" sqref="V244" start="0" length="0">
    <dxf>
      <numFmt numFmtId="0" formatCode="General"/>
    </dxf>
  </rfmt>
  <rcc rId="12746" sId="1">
    <nc r="B245">
      <v>7725</v>
    </nc>
  </rcc>
  <rcc rId="12747" sId="1" odxf="1" dxf="1">
    <nc r="C245" t="inlineStr">
      <is>
        <t>Горбачевская 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748" sId="1">
    <nc r="D245" t="inlineStr">
      <is>
        <t>ООО"Никамед"</t>
      </is>
    </nc>
  </rcc>
  <rcc rId="12749" sId="1">
    <nc r="E245">
      <v>7725102687</v>
    </nc>
  </rcc>
  <rcc rId="12750" sId="1" odxf="1" dxf="1">
    <nc r="F245">
      <v>7713046956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751" sId="1" odxf="1" dxf="1" numFmtId="19">
    <nc r="G245">
      <v>45390</v>
    </nc>
    <odxf>
      <alignment horizontal="general" readingOrder="0"/>
    </odxf>
    <ndxf>
      <alignment horizontal="center" readingOrder="0"/>
    </ndxf>
  </rcc>
  <rcc rId="12752" sId="1" numFmtId="23">
    <nc r="H245">
      <v>0.69305555555555554</v>
    </nc>
  </rcc>
  <rcc rId="12753" sId="1" odxf="1" dxf="1" numFmtId="19">
    <nc r="I245">
      <v>45392</v>
    </nc>
    <odxf>
      <alignment horizontal="general" readingOrder="0"/>
    </odxf>
    <ndxf>
      <alignment horizontal="center" readingOrder="0"/>
    </ndxf>
  </rcc>
  <rcc rId="12754" sId="1" numFmtId="4">
    <nc r="J245">
      <v>234</v>
    </nc>
  </rcc>
  <rcc rId="12755" sId="1" odxf="1" dxf="1">
    <nc r="K245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5" start="0" length="0">
    <dxf>
      <font>
        <sz val="8"/>
        <name val="Times New Roman"/>
        <scheme val="none"/>
      </font>
      <alignment wrapText="0" readingOrder="0"/>
    </dxf>
  </rfmt>
  <rfmt sheetId="1" sqref="M245" start="0" length="0">
    <dxf>
      <alignment horizontal="center" readingOrder="0"/>
    </dxf>
  </rfmt>
  <rcc rId="12756" sId="1" odxf="1" dxf="1" numFmtId="4">
    <nc r="N245">
      <v>4360889.57</v>
    </nc>
    <odxf>
      <font>
        <color rgb="FF000000"/>
        <name val="Times New Roman"/>
        <scheme val="none"/>
      </font>
      <alignment horizontal="right" vertical="top" readingOrder="0"/>
    </odxf>
    <ndxf>
      <font>
        <color rgb="FF000000"/>
        <name val="Times New Roman"/>
        <scheme val="none"/>
      </font>
      <alignment horizontal="general" vertical="center" readingOrder="0"/>
    </ndxf>
  </rcc>
  <rcc rId="12757" sId="1" odxf="1" dxf="1" numFmtId="4">
    <nc r="O245">
      <v>0</v>
    </nc>
    <odxf>
      <alignment horizontal="right" readingOrder="0"/>
    </odxf>
    <ndxf>
      <alignment horizontal="general" readingOrder="0"/>
    </ndxf>
  </rcc>
  <rcc rId="12758" sId="1" odxf="1" dxf="1" numFmtId="4">
    <nc r="P245">
      <v>845650</v>
    </nc>
    <odxf>
      <font>
        <sz val="9"/>
        <color rgb="FF000000"/>
        <name val="Helvetica"/>
        <scheme val="none"/>
      </font>
      <alignment horizontal="right" vertical="top" readingOrder="0"/>
    </odxf>
    <ndxf>
      <font>
        <sz val="9"/>
        <color rgb="FF000000"/>
        <name val="Times New Roman"/>
        <scheme val="none"/>
      </font>
      <alignment horizontal="general" vertical="center" readingOrder="0"/>
    </ndxf>
  </rcc>
  <rcc rId="12759" sId="1">
    <nc r="Q245">
      <f>P245/(N245-O245)</f>
    </nc>
  </rcc>
  <rfmt sheetId="1" sqref="V245" start="0" length="0">
    <dxf>
      <numFmt numFmtId="0" formatCode="General"/>
    </dxf>
  </rfmt>
  <rcc rId="12760" sId="1">
    <nc r="B246">
      <v>7725</v>
    </nc>
  </rcc>
  <rcc rId="12761" sId="1" odxf="1" dxf="1">
    <nc r="C246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762" sId="1" odxf="1" dxf="1">
    <nc r="D246" t="inlineStr">
      <is>
        <t>ФГБУН ИО ИМ. П.П. ШИРШОВА РАН</t>
      </is>
    </nc>
    <odxf>
      <font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2763" sId="1">
    <nc r="E246">
      <v>7725100217</v>
    </nc>
  </rcc>
  <rcc rId="12764" sId="1">
    <nc r="F246">
      <v>7727083115</v>
    </nc>
  </rcc>
  <rcc rId="12765" sId="1" odxf="1" dxf="1" numFmtId="19">
    <nc r="G246">
      <v>45392</v>
    </nc>
    <odxf>
      <alignment horizontal="general" readingOrder="0"/>
    </odxf>
    <ndxf>
      <alignment horizontal="center" readingOrder="0"/>
    </ndxf>
  </rcc>
  <rcc rId="12766" sId="1" numFmtId="23">
    <nc r="H246">
      <v>0.60763888888888895</v>
    </nc>
  </rcc>
  <rcc rId="12767" sId="1" odxf="1" dxf="1" numFmtId="19">
    <nc r="I246">
      <v>45397</v>
    </nc>
    <odxf>
      <alignment horizontal="general" readingOrder="0"/>
    </odxf>
    <ndxf>
      <alignment horizontal="center" readingOrder="0"/>
    </ndxf>
  </rcc>
  <rcc rId="12768" sId="1">
    <nc r="J246" t="inlineStr">
      <is>
        <t>270-Ф</t>
      </is>
    </nc>
  </rcc>
  <rcc rId="12769" sId="1" odxf="1" dxf="1">
    <nc r="K24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6" start="0" length="0">
    <dxf>
      <font>
        <sz val="8"/>
        <name val="Times New Roman"/>
        <scheme val="none"/>
      </font>
      <alignment wrapText="0" readingOrder="0"/>
    </dxf>
  </rfmt>
  <rfmt sheetId="1" sqref="M246" start="0" length="0">
    <dxf>
      <alignment horizontal="center" readingOrder="0"/>
    </dxf>
  </rfmt>
  <rcc rId="12770" sId="1" odxf="1" dxf="1" numFmtId="4">
    <nc r="N246">
      <v>2014283.96</v>
    </nc>
    <odxf>
      <alignment horizontal="right" readingOrder="0"/>
    </odxf>
    <ndxf>
      <alignment horizontal="general" readingOrder="0"/>
    </ndxf>
  </rcc>
  <rcc rId="12771" sId="1" odxf="1" dxf="1" numFmtId="4">
    <nc r="O246">
      <v>0</v>
    </nc>
    <odxf>
      <alignment horizontal="right" readingOrder="0"/>
    </odxf>
    <ndxf>
      <alignment horizontal="general" readingOrder="0"/>
    </ndxf>
  </rcc>
  <rcc rId="12772" sId="1" odxf="1" dxf="1" numFmtId="4">
    <nc r="P246">
      <v>161200</v>
    </nc>
    <odxf>
      <alignment horizontal="right" readingOrder="0"/>
    </odxf>
    <ndxf>
      <alignment horizontal="general" readingOrder="0"/>
    </ndxf>
  </rcc>
  <rcc rId="12773" sId="1">
    <nc r="Q246">
      <f>P246/(N246-O246)</f>
    </nc>
  </rcc>
  <rfmt sheetId="1" sqref="V246" start="0" length="0">
    <dxf>
      <numFmt numFmtId="0" formatCode="General"/>
    </dxf>
  </rfmt>
  <rcc rId="12774" sId="1">
    <nc r="B247">
      <v>7725</v>
    </nc>
  </rcc>
  <rcc rId="12775" sId="1" odxf="1" dxf="1">
    <nc r="C247" t="inlineStr">
      <is>
        <t>Горбачевская 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776" sId="1" odxf="1" dxf="1">
    <nc r="D247" t="inlineStr">
      <is>
        <t>ГБУ ДО "МГФСО"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2777" sId="1" odxf="1" dxf="1">
    <nc r="E247">
      <v>7714000104</v>
    </nc>
    <odxf>
      <font>
        <sz val="9"/>
        <color rgb="FF000000"/>
        <name val="Arial"/>
        <scheme val="none"/>
      </font>
      <alignment horizontal="general" vertical="bottom" readingOrder="0"/>
    </odxf>
    <ndxf>
      <font>
        <sz val="9"/>
        <color rgb="FF000000"/>
        <name val="Times New Roman"/>
        <scheme val="none"/>
      </font>
      <alignment horizontal="center" vertical="center" readingOrder="0"/>
    </ndxf>
  </rcc>
  <rcc rId="12778" sId="1" odxf="1" dxf="1">
    <nc r="F247">
      <v>7709138322</v>
    </nc>
    <odxf>
      <font>
        <sz val="9"/>
        <color rgb="FF000000"/>
        <name val="Arial"/>
        <scheme val="none"/>
      </font>
      <alignment horizontal="general" vertical="bottom" readingOrder="0"/>
    </odxf>
    <ndxf>
      <font>
        <sz val="9"/>
        <color rgb="FF000000"/>
        <name val="Times New Roman"/>
        <scheme val="none"/>
      </font>
      <alignment horizontal="center" vertical="center" readingOrder="0"/>
    </ndxf>
  </rcc>
  <rcc rId="12779" sId="1" odxf="1" dxf="1" numFmtId="19">
    <nc r="G247">
      <v>45392</v>
    </nc>
    <odxf>
      <alignment horizontal="general" readingOrder="0"/>
    </odxf>
    <ndxf>
      <alignment horizontal="center" readingOrder="0"/>
    </ndxf>
  </rcc>
  <rcc rId="12780" sId="1" numFmtId="23">
    <nc r="H247">
      <v>0.63888888888888895</v>
    </nc>
  </rcc>
  <rcc rId="12781" sId="1" odxf="1" dxf="1" numFmtId="19">
    <nc r="I247">
      <v>45397</v>
    </nc>
    <odxf>
      <alignment horizontal="general" readingOrder="0"/>
    </odxf>
    <ndxf>
      <alignment horizontal="center" readingOrder="0"/>
    </ndxf>
  </rcc>
  <rcc rId="12782" sId="1">
    <nc r="J247" t="inlineStr">
      <is>
        <t>274-ф</t>
      </is>
    </nc>
  </rcc>
  <rcc rId="12783" sId="1" odxf="1" dxf="1">
    <nc r="K24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7" start="0" length="0">
    <dxf>
      <font>
        <sz val="8"/>
        <name val="Times New Roman"/>
        <scheme val="none"/>
      </font>
      <alignment wrapText="0" readingOrder="0"/>
    </dxf>
  </rfmt>
  <rfmt sheetId="1" sqref="M247" start="0" length="0">
    <dxf>
      <alignment horizontal="center" readingOrder="0"/>
    </dxf>
  </rfmt>
  <rcc rId="12784" sId="1" odxf="1" dxf="1" numFmtId="4">
    <nc r="N247">
      <v>2492780.52</v>
    </nc>
    <odxf>
      <alignment horizontal="right" readingOrder="0"/>
    </odxf>
    <ndxf>
      <alignment horizontal="general" readingOrder="0"/>
    </ndxf>
  </rcc>
  <rcc rId="12785" sId="1" odxf="1" dxf="1" numFmtId="4">
    <nc r="O247">
      <v>19926.88</v>
    </nc>
    <odxf>
      <alignment horizontal="right" readingOrder="0"/>
    </odxf>
    <ndxf>
      <alignment horizontal="general" readingOrder="0"/>
    </ndxf>
  </rcc>
  <rcc rId="12786" sId="1" odxf="1" dxf="1" numFmtId="4">
    <nc r="P247">
      <v>494570.73</v>
    </nc>
    <odxf>
      <alignment horizontal="right" readingOrder="0"/>
    </odxf>
    <ndxf>
      <alignment horizontal="general" readingOrder="0"/>
    </ndxf>
  </rcc>
  <rcc rId="12787" sId="1">
    <nc r="Q247">
      <f>P247/(N247-O247)</f>
    </nc>
  </rcc>
  <rfmt sheetId="1" sqref="V247" start="0" length="0">
    <dxf>
      <numFmt numFmtId="0" formatCode="General"/>
    </dxf>
  </rfmt>
  <rcc rId="12788" sId="1">
    <nc r="B248">
      <v>7725</v>
    </nc>
  </rcc>
  <rcc rId="12789" sId="1" odxf="1" dxf="1">
    <nc r="C248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790" sId="1" odxf="1" dxf="1">
    <nc r="D248" t="inlineStr">
      <is>
        <t>ООО "ИНВЕСТСТРОЙ"</t>
      </is>
    </nc>
    <odxf>
      <font>
        <sz val="10"/>
        <color rgb="FF000000"/>
        <name val="Times New Roman"/>
        <scheme val="none"/>
      </font>
      <alignment vertical="top" wrapText="0" readingOrder="0"/>
    </odxf>
    <ndxf>
      <font>
        <sz val="9"/>
        <color rgb="FF000000"/>
        <name val="Times New Roman"/>
        <scheme val="none"/>
      </font>
      <alignment vertical="center" wrapText="1" readingOrder="0"/>
    </ndxf>
  </rcc>
  <rcc rId="12791" sId="1" odxf="1" dxf="1">
    <nc r="E248">
      <v>7725140735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792" sId="1" odxf="1" dxf="1">
    <nc r="F248">
      <v>7733801886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793" sId="1" odxf="1" dxf="1" numFmtId="19">
    <nc r="G248">
      <v>45392</v>
    </nc>
    <odxf>
      <alignment horizontal="general" readingOrder="0"/>
    </odxf>
    <ndxf>
      <alignment horizontal="center" readingOrder="0"/>
    </ndxf>
  </rcc>
  <rcc rId="12794" sId="1" numFmtId="23">
    <nc r="H248">
      <v>0.47569444444444442</v>
    </nc>
  </rcc>
  <rcc rId="12795" sId="1" odxf="1" dxf="1" numFmtId="19">
    <nc r="I248">
      <v>45397</v>
    </nc>
    <odxf>
      <alignment horizontal="general" readingOrder="0"/>
    </odxf>
    <ndxf>
      <alignment horizontal="center" readingOrder="0"/>
    </ndxf>
  </rcc>
  <rcc rId="12796" sId="1">
    <nc r="J248" t="inlineStr">
      <is>
        <t>271-Ф</t>
      </is>
    </nc>
  </rcc>
  <rcc rId="12797" sId="1" odxf="1" dxf="1">
    <nc r="K24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8" start="0" length="0">
    <dxf>
      <font>
        <sz val="8"/>
        <name val="Times New Roman"/>
        <scheme val="none"/>
      </font>
      <alignment wrapText="0" readingOrder="0"/>
    </dxf>
  </rfmt>
  <rfmt sheetId="1" sqref="M248" start="0" length="0">
    <dxf>
      <alignment horizontal="center" readingOrder="0"/>
    </dxf>
  </rfmt>
  <rcc rId="12798" sId="1" odxf="1" dxf="1" numFmtId="4">
    <nc r="N248">
      <v>422056.03</v>
    </nc>
    <odxf>
      <font>
        <sz val="10"/>
        <name val="Times New Roman"/>
        <scheme val="none"/>
      </font>
      <alignment horizontal="right" readingOrder="0"/>
    </odxf>
    <ndxf>
      <font>
        <sz val="10"/>
        <name val="Times New Roman"/>
        <scheme val="none"/>
      </font>
      <alignment horizontal="general" readingOrder="0"/>
    </ndxf>
  </rcc>
  <rcc rId="12799" sId="1" odxf="1" dxf="1" numFmtId="4">
    <nc r="O248">
      <v>0</v>
    </nc>
    <odxf>
      <font>
        <sz val="10"/>
        <color auto="1"/>
        <name val="Times New Roman"/>
        <scheme val="none"/>
      </font>
      <alignment horizontal="right" readingOrder="0"/>
    </odxf>
    <ndxf>
      <font>
        <sz val="10"/>
        <color auto="1"/>
        <name val="Times New Roman"/>
        <scheme val="none"/>
      </font>
      <alignment horizontal="general" readingOrder="0"/>
    </ndxf>
  </rcc>
  <rcc rId="12800" sId="1" odxf="1" dxf="1" numFmtId="4">
    <nc r="P248">
      <v>84360.9</v>
    </nc>
    <odxf>
      <alignment horizontal="right" readingOrder="0"/>
    </odxf>
    <ndxf>
      <alignment horizontal="general" readingOrder="0"/>
    </ndxf>
  </rcc>
  <rcc rId="12801" sId="1">
    <nc r="Q248">
      <f>P248/(N248-O248)</f>
    </nc>
  </rcc>
  <rcc rId="12802" sId="1">
    <nc r="S248" t="inlineStr">
      <is>
        <t>406-Ф</t>
      </is>
    </nc>
  </rcc>
  <rcc rId="12803" sId="1" odxf="1" dxf="1" numFmtId="19">
    <nc r="T248">
      <v>45405</v>
    </nc>
    <odxf>
      <numFmt numFmtId="0" formatCode="General"/>
    </odxf>
    <ndxf>
      <numFmt numFmtId="19" formatCode="dd/mm/yyyy"/>
    </ndxf>
  </rcc>
  <rcc rId="12804" sId="1" odxf="1" dxf="1" numFmtId="19">
    <nc r="U248">
      <v>45405</v>
    </nc>
    <odxf>
      <numFmt numFmtId="0" formatCode="General"/>
    </odxf>
    <ndxf>
      <numFmt numFmtId="19" formatCode="dd/mm/yyyy"/>
    </ndxf>
  </rcc>
  <rcc rId="12805" sId="1" odxf="1" dxf="1">
    <nc r="V248">
      <v>84360.9</v>
    </nc>
    <odxf>
      <numFmt numFmtId="4" formatCode="#,##0.00"/>
    </odxf>
    <ndxf>
      <numFmt numFmtId="0" formatCode="General"/>
    </ndxf>
  </rcc>
  <rcc rId="12806" sId="1">
    <nc r="B249">
      <v>7725</v>
    </nc>
  </rcc>
  <rcc rId="12807" sId="1" odxf="1" dxf="1">
    <nc r="C249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808" sId="1" odxf="1" dxf="1">
    <nc r="D249" t="inlineStr">
      <is>
        <t>АО "СИТРОНИКС АЙ ТИ"</t>
      </is>
    </nc>
    <odxf>
      <font>
        <sz val="10"/>
        <color rgb="FF000000"/>
        <name val="Times New Roman"/>
        <scheme val="none"/>
      </font>
      <alignment vertical="top" wrapText="0" readingOrder="0"/>
    </odxf>
    <ndxf>
      <font>
        <sz val="9"/>
        <color rgb="FF000000"/>
        <name val="Times New Roman"/>
        <scheme val="none"/>
      </font>
      <alignment vertical="center" wrapText="1" readingOrder="0"/>
    </ndxf>
  </rcc>
  <rcc rId="12809" sId="1" odxf="1" dxf="1">
    <nc r="E249">
      <v>7714009849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810" sId="1" odxf="1" dxf="1">
    <nc r="F249">
      <v>7703282175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811" sId="1" odxf="1" dxf="1" numFmtId="19">
    <nc r="G249">
      <v>45393</v>
    </nc>
    <odxf>
      <alignment horizontal="general" readingOrder="0"/>
    </odxf>
    <ndxf>
      <alignment horizontal="center" readingOrder="0"/>
    </ndxf>
  </rcc>
  <rcc rId="12812" sId="1" numFmtId="23">
    <nc r="H249">
      <v>0.60416666666666663</v>
    </nc>
  </rcc>
  <rcc rId="12813" sId="1" odxf="1" dxf="1" numFmtId="19">
    <nc r="I249">
      <v>45398</v>
    </nc>
    <odxf>
      <alignment horizontal="general" readingOrder="0"/>
    </odxf>
    <ndxf>
      <alignment horizontal="center" readingOrder="0"/>
    </ndxf>
  </rcc>
  <rcc rId="12814" sId="1">
    <nc r="J249" t="inlineStr">
      <is>
        <t>291-Ф</t>
      </is>
    </nc>
  </rcc>
  <rcc rId="12815" sId="1" odxf="1" dxf="1">
    <nc r="K24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49" start="0" length="0">
    <dxf>
      <font>
        <sz val="8"/>
        <name val="Times New Roman"/>
        <scheme val="none"/>
      </font>
      <alignment wrapText="0" readingOrder="0"/>
    </dxf>
  </rfmt>
  <rfmt sheetId="1" sqref="M249" start="0" length="0">
    <dxf>
      <alignment horizontal="center" readingOrder="0"/>
    </dxf>
  </rfmt>
  <rcc rId="12816" sId="1" odxf="1" dxf="1" numFmtId="4">
    <nc r="N249">
      <v>2080789.11</v>
    </nc>
    <odxf>
      <font>
        <sz val="10"/>
        <name val="Times New Roman"/>
        <scheme val="none"/>
      </font>
      <alignment horizontal="right" readingOrder="0"/>
    </odxf>
    <ndxf>
      <font>
        <sz val="10"/>
        <name val="Times New Roman"/>
        <scheme val="none"/>
      </font>
      <alignment horizontal="general" readingOrder="0"/>
    </ndxf>
  </rcc>
  <rcc rId="12817" sId="1" odxf="1" dxf="1" numFmtId="4">
    <nc r="O249">
      <v>0</v>
    </nc>
    <odxf>
      <font>
        <sz val="10"/>
        <color auto="1"/>
        <name val="Times New Roman"/>
        <scheme val="none"/>
      </font>
      <alignment horizontal="right" readingOrder="0"/>
    </odxf>
    <ndxf>
      <font>
        <sz val="10"/>
        <color auto="1"/>
        <name val="Times New Roman"/>
        <scheme val="none"/>
      </font>
      <alignment horizontal="general" readingOrder="0"/>
    </ndxf>
  </rcc>
  <rcc rId="12818" sId="1" odxf="1" dxf="1" numFmtId="4">
    <nc r="P249">
      <v>416156</v>
    </nc>
    <odxf>
      <alignment horizontal="right" readingOrder="0"/>
    </odxf>
    <ndxf>
      <alignment horizontal="general" readingOrder="0"/>
    </ndxf>
  </rcc>
  <rcc rId="12819" sId="1">
    <nc r="Q249">
      <f>P249/(N249-O249)</f>
    </nc>
  </rcc>
  <rfmt sheetId="1" sqref="V249" start="0" length="0">
    <dxf>
      <numFmt numFmtId="0" formatCode="General"/>
    </dxf>
  </rfmt>
  <rcc rId="12820" sId="1">
    <nc r="B250">
      <v>7725</v>
    </nc>
  </rcc>
  <rcc rId="12821" sId="1" odxf="1" dxf="1">
    <nc r="C250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822" sId="1" odxf="1" dxf="1">
    <nc r="D250" t="inlineStr">
      <is>
        <t>ГБОУ ГОРОДА МОСКВЫ "ШКОЛА № 1560 "ЛИДЕР"</t>
      </is>
    </nc>
    <odxf>
      <font>
        <name val="Times New Roman"/>
        <scheme val="none"/>
      </font>
      <alignment horizontal="left" wrapText="0" readingOrder="0"/>
    </odxf>
    <ndxf>
      <font>
        <sz val="10"/>
        <color rgb="FF000000"/>
        <name val="Times New Roman"/>
        <scheme val="none"/>
      </font>
      <alignment horizontal="general" wrapText="1" readingOrder="0"/>
    </ndxf>
  </rcc>
  <rcc rId="12823" sId="1">
    <nc r="E250">
      <v>7714021042</v>
    </nc>
  </rcc>
  <rcc rId="12824" sId="1">
    <nc r="F250">
      <v>773429770</v>
    </nc>
  </rcc>
  <rcc rId="12825" sId="1" odxf="1" dxf="1" numFmtId="19">
    <nc r="G250">
      <v>45397</v>
    </nc>
    <odxf>
      <alignment horizontal="general" readingOrder="0"/>
    </odxf>
    <ndxf>
      <alignment horizontal="center" readingOrder="0"/>
    </ndxf>
  </rcc>
  <rcc rId="12826" sId="1" numFmtId="23">
    <nc r="H250">
      <v>0.42708333333333331</v>
    </nc>
  </rcc>
  <rcc rId="12827" sId="1" odxf="1" dxf="1" numFmtId="19">
    <nc r="I250">
      <v>45398</v>
    </nc>
    <odxf>
      <alignment horizontal="general" readingOrder="0"/>
    </odxf>
    <ndxf>
      <alignment horizontal="center" readingOrder="0"/>
    </ndxf>
  </rcc>
  <rcc rId="12828" sId="1">
    <nc r="J250" t="inlineStr">
      <is>
        <t>292-Ф</t>
      </is>
    </nc>
  </rcc>
  <rcc rId="12829" sId="1" odxf="1" dxf="1">
    <nc r="K25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50" start="0" length="0">
    <dxf>
      <font>
        <sz val="8"/>
        <name val="Times New Roman"/>
        <scheme val="none"/>
      </font>
      <alignment wrapText="0" readingOrder="0"/>
    </dxf>
  </rfmt>
  <rcc rId="12830" sId="1" odxf="1" dxf="1">
    <nc r="M250" t="inlineStr">
      <is>
        <t>ЕПГУ</t>
      </is>
    </nc>
    <odxf>
      <alignment horizontal="general" readingOrder="0"/>
    </odxf>
    <ndxf>
      <alignment horizontal="center" readingOrder="0"/>
    </ndxf>
  </rcc>
  <rcc rId="12831" sId="1" odxf="1" dxf="1" numFmtId="4">
    <nc r="N250">
      <v>1360667.77</v>
    </nc>
    <odxf>
      <alignment horizontal="right" readingOrder="0"/>
    </odxf>
    <ndxf>
      <alignment horizontal="general" readingOrder="0"/>
    </ndxf>
  </rcc>
  <rcc rId="12832" sId="1" odxf="1" dxf="1" numFmtId="4">
    <nc r="O250">
      <v>0</v>
    </nc>
    <odxf>
      <alignment horizontal="right" readingOrder="0"/>
    </odxf>
    <ndxf>
      <alignment horizontal="general" readingOrder="0"/>
    </ndxf>
  </rcc>
  <rcc rId="12833" sId="1" odxf="1" dxf="1" numFmtId="4">
    <nc r="P250">
      <v>11953.2</v>
    </nc>
    <odxf>
      <alignment horizontal="right" readingOrder="0"/>
    </odxf>
    <ndxf>
      <alignment horizontal="general" readingOrder="0"/>
    </ndxf>
  </rcc>
  <rcc rId="12834" sId="1">
    <nc r="Q250">
      <f>P250/(N250-O250)</f>
    </nc>
  </rcc>
  <rcc rId="12835" sId="1">
    <nc r="S250" t="inlineStr">
      <is>
        <t>365-Ф</t>
      </is>
    </nc>
  </rcc>
  <rcc rId="12836" sId="1" odxf="1" dxf="1" numFmtId="19">
    <nc r="T250">
      <v>45401</v>
    </nc>
    <odxf>
      <numFmt numFmtId="0" formatCode="General"/>
    </odxf>
    <ndxf>
      <numFmt numFmtId="19" formatCode="dd/mm/yyyy"/>
    </ndxf>
  </rcc>
  <rcc rId="12837" sId="1" odxf="1" dxf="1" numFmtId="19">
    <nc r="U250">
      <v>45401</v>
    </nc>
    <odxf>
      <numFmt numFmtId="0" formatCode="General"/>
    </odxf>
    <ndxf>
      <numFmt numFmtId="19" formatCode="dd/mm/yyyy"/>
    </ndxf>
  </rcc>
  <rcc rId="12838" sId="1" odxf="1" dxf="1">
    <nc r="V250">
      <v>11953.2</v>
    </nc>
    <odxf>
      <numFmt numFmtId="4" formatCode="#,##0.00"/>
    </odxf>
    <ndxf>
      <numFmt numFmtId="0" formatCode="General"/>
    </ndxf>
  </rcc>
  <rcc rId="12839" sId="1">
    <nc r="B251">
      <v>7725</v>
    </nc>
  </rcc>
  <rcc rId="12840" sId="1" odxf="1" dxf="1">
    <nc r="C251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841" sId="1" odxf="1" dxf="1">
    <nc r="D251" t="inlineStr">
      <is>
        <t xml:space="preserve">ФГБУ НАУКИ ИНСТИТУТ МОЛЕКУЛЯРНОЙ БИОЛОГИИ ИМ. В.А. ЭНГЕЛЬГАРДТА РОССИЙСКОЙ АКАДЕМИИ НАУК </t>
      </is>
    </nc>
    <odxf>
      <font>
        <name val="Times New Roman"/>
        <scheme val="none"/>
      </font>
      <alignment wrapText="0" readingOrder="0"/>
    </odxf>
    <ndxf>
      <font>
        <sz val="10"/>
        <name val="Times New Roman"/>
        <scheme val="none"/>
      </font>
      <alignment wrapText="1" readingOrder="0"/>
    </ndxf>
  </rcc>
  <rcc rId="12842" sId="1">
    <nc r="E251">
      <v>7725100204</v>
    </nc>
  </rcc>
  <rcc rId="12843" sId="1">
    <nc r="F251">
      <v>7736055393</v>
    </nc>
  </rcc>
  <rcc rId="12844" sId="1" odxf="1" dxf="1" numFmtId="19">
    <nc r="G251">
      <v>45393</v>
    </nc>
    <odxf>
      <alignment horizontal="general" readingOrder="0"/>
    </odxf>
    <ndxf>
      <alignment horizontal="center" readingOrder="0"/>
    </ndxf>
  </rcc>
  <rcc rId="12845" sId="1" numFmtId="23">
    <nc r="H251">
      <v>0.64444444444444449</v>
    </nc>
  </rcc>
  <rcc rId="12846" sId="1" odxf="1" dxf="1" numFmtId="19">
    <nc r="I251">
      <v>45398</v>
    </nc>
    <odxf>
      <alignment horizontal="general" readingOrder="0"/>
    </odxf>
    <ndxf>
      <alignment horizontal="center" readingOrder="0"/>
    </ndxf>
  </rcc>
  <rcc rId="12847" sId="1">
    <nc r="J251" t="inlineStr">
      <is>
        <t>298-Ф</t>
      </is>
    </nc>
  </rcc>
  <rcc rId="12848" sId="1" odxf="1" dxf="1">
    <nc r="K25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51" start="0" length="0">
    <dxf>
      <font>
        <sz val="8"/>
        <name val="Times New Roman"/>
        <scheme val="none"/>
      </font>
      <alignment wrapText="0" readingOrder="0"/>
    </dxf>
  </rfmt>
  <rfmt sheetId="1" sqref="M251" start="0" length="0">
    <dxf>
      <alignment horizontal="center" readingOrder="0"/>
    </dxf>
  </rfmt>
  <rcc rId="12849" sId="1" odxf="1" dxf="1" numFmtId="4">
    <nc r="N251">
      <v>1334881.71</v>
    </nc>
    <odxf>
      <alignment horizontal="right" readingOrder="0"/>
    </odxf>
    <ndxf>
      <alignment horizontal="general" readingOrder="0"/>
    </ndxf>
  </rcc>
  <rcc rId="12850" sId="1" odxf="1" dxf="1" numFmtId="4">
    <nc r="O251">
      <v>0</v>
    </nc>
    <odxf>
      <alignment horizontal="right" readingOrder="0"/>
    </odxf>
    <ndxf>
      <alignment horizontal="general" readingOrder="0"/>
    </ndxf>
  </rcc>
  <rcc rId="12851" sId="1" odxf="1" dxf="1" numFmtId="4">
    <nc r="P251">
      <v>57787.64</v>
    </nc>
    <odxf>
      <alignment horizontal="right" readingOrder="0"/>
    </odxf>
    <ndxf>
      <alignment horizontal="general" readingOrder="0"/>
    </ndxf>
  </rcc>
  <rcc rId="12852" sId="1">
    <nc r="Q251">
      <f>P251/(N251-O251)</f>
    </nc>
  </rcc>
  <rfmt sheetId="1" sqref="V251" start="0" length="0">
    <dxf>
      <numFmt numFmtId="0" formatCode="General"/>
    </dxf>
  </rfmt>
  <rcc rId="12853" sId="1" odxf="1" dxf="1">
    <nc r="B252">
      <v>7725</v>
    </nc>
    <odxf>
      <border outline="0">
        <bottom style="thin">
          <color indexed="64"/>
        </bottom>
      </border>
    </odxf>
    <ndxf>
      <border outline="0">
        <bottom/>
      </border>
    </ndxf>
  </rcc>
  <rcc rId="12854" sId="1" odxf="1" dxf="1">
    <nc r="C252" t="inlineStr">
      <is>
        <t>Берштейн И.А.</t>
      </is>
    </nc>
    <odxf>
      <font>
        <sz val="8"/>
        <name val="Times New Roman"/>
        <scheme val="none"/>
      </font>
      <border outline="0">
        <bottom style="thin">
          <color indexed="64"/>
        </bottom>
      </border>
    </odxf>
    <ndxf>
      <font>
        <sz val="8"/>
        <name val="Times New Roman"/>
        <scheme val="none"/>
      </font>
      <border outline="0">
        <bottom/>
      </border>
    </ndxf>
  </rcc>
  <rcc rId="12855" sId="1" odxf="1" dxf="1">
    <nc r="D252" t="inlineStr">
      <is>
        <t>ООО "ФИЛД ФОРС ГРУПП РУС"</t>
      </is>
    </nc>
    <odxf>
      <border outline="0">
        <bottom style="thin">
          <color indexed="64"/>
        </bottom>
      </border>
    </odxf>
    <ndxf>
      <border outline="0">
        <bottom/>
      </border>
    </ndxf>
  </rcc>
  <rcc rId="12856" sId="1" odxf="1" dxf="1">
    <nc r="E252">
      <v>7730022914</v>
    </nc>
    <odxf>
      <border outline="0">
        <bottom style="thin">
          <color indexed="64"/>
        </bottom>
      </border>
    </odxf>
    <ndxf>
      <border outline="0">
        <bottom/>
      </border>
    </ndxf>
  </rcc>
  <rcc rId="12857" sId="1" odxf="1" dxf="1">
    <nc r="F252">
      <v>7724702416</v>
    </nc>
    <odxf>
      <border outline="0">
        <bottom style="thin">
          <color indexed="64"/>
        </bottom>
      </border>
    </odxf>
    <ndxf>
      <border outline="0">
        <bottom/>
      </border>
    </ndxf>
  </rcc>
  <rcc rId="12858" sId="1" odxf="1" dxf="1" numFmtId="19">
    <nc r="G252">
      <v>45394</v>
    </nc>
    <odxf>
      <alignment horizontal="general" readingOrder="0"/>
      <border outline="0">
        <bottom style="thin">
          <color indexed="64"/>
        </bottom>
      </border>
    </odxf>
    <ndxf>
      <alignment horizontal="center" readingOrder="0"/>
      <border outline="0">
        <bottom/>
      </border>
    </ndxf>
  </rcc>
  <rcc rId="12859" sId="1" odxf="1" dxf="1" numFmtId="23">
    <nc r="H252">
      <v>0.46875</v>
    </nc>
    <odxf>
      <border outline="0">
        <bottom style="thin">
          <color indexed="64"/>
        </bottom>
      </border>
    </odxf>
    <ndxf>
      <border outline="0">
        <bottom/>
      </border>
    </ndxf>
  </rcc>
  <rcc rId="12860" sId="1" odxf="1" dxf="1" numFmtId="19">
    <nc r="I252">
      <v>45399</v>
    </nc>
    <odxf>
      <alignment horizontal="general" readingOrder="0"/>
      <border outline="0">
        <bottom style="thin">
          <color indexed="64"/>
        </bottom>
      </border>
    </odxf>
    <ndxf>
      <alignment horizontal="center" readingOrder="0"/>
      <border outline="0">
        <bottom/>
      </border>
    </ndxf>
  </rcc>
  <rcc rId="12861" sId="1" odxf="1" dxf="1">
    <nc r="J252" t="inlineStr">
      <is>
        <t>316-Ф</t>
      </is>
    </nc>
    <odxf>
      <border outline="0">
        <bottom style="thin">
          <color indexed="64"/>
        </bottom>
      </border>
    </odxf>
    <ndxf>
      <border outline="0">
        <bottom/>
      </border>
    </ndxf>
  </rcc>
  <rcc rId="12862" sId="1" odxf="1" dxf="1">
    <nc r="K252" t="inlineStr">
      <is>
        <t>Разрешение</t>
      </is>
    </nc>
    <odxf>
      <alignment horizontal="general" readingOrder="0"/>
      <border outline="0">
        <bottom style="thin">
          <color indexed="64"/>
        </bottom>
      </border>
    </odxf>
    <ndxf>
      <alignment horizontal="center" readingOrder="0"/>
      <border outline="0">
        <bottom/>
      </border>
    </ndxf>
  </rcc>
  <rfmt sheetId="1" sqref="L252" start="0" length="0">
    <dxf>
      <font>
        <sz val="8"/>
        <name val="Times New Roman"/>
        <scheme val="none"/>
      </font>
      <alignment wrapText="0" readingOrder="0"/>
      <border outline="0">
        <bottom/>
      </border>
    </dxf>
  </rfmt>
  <rfmt sheetId="1" sqref="M252" start="0" length="0">
    <dxf>
      <alignment horizontal="center" readingOrder="0"/>
      <border outline="0">
        <bottom/>
      </border>
    </dxf>
  </rfmt>
  <rcc rId="12863" sId="1" odxf="1" dxf="1" numFmtId="4">
    <nc r="N252">
      <v>1129620.0900000001</v>
    </nc>
    <odxf>
      <alignment horizontal="right" readingOrder="0"/>
      <border outline="0">
        <bottom style="thin">
          <color indexed="64"/>
        </bottom>
      </border>
    </odxf>
    <ndxf>
      <alignment horizontal="general" readingOrder="0"/>
      <border outline="0">
        <bottom/>
      </border>
    </ndxf>
  </rcc>
  <rcc rId="12864" sId="1" odxf="1" dxf="1" numFmtId="4">
    <nc r="O252">
      <v>0</v>
    </nc>
    <odxf>
      <alignment horizontal="right" readingOrder="0"/>
      <border outline="0">
        <bottom style="thin">
          <color indexed="64"/>
        </bottom>
      </border>
    </odxf>
    <ndxf>
      <alignment horizontal="general" readingOrder="0"/>
      <border outline="0">
        <bottom/>
      </border>
    </ndxf>
  </rcc>
  <rcc rId="12865" sId="1" odxf="1" dxf="1" numFmtId="4">
    <nc r="P252">
      <v>89700</v>
    </nc>
    <odxf>
      <alignment horizontal="right" readingOrder="0"/>
      <border outline="0">
        <bottom style="thin">
          <color indexed="64"/>
        </bottom>
      </border>
    </odxf>
    <ndxf>
      <alignment horizontal="general" readingOrder="0"/>
      <border outline="0">
        <bottom/>
      </border>
    </ndxf>
  </rcc>
  <rcc rId="12866" sId="1" odxf="1" dxf="1">
    <nc r="Q252">
      <f>P252/(N252-O252)</f>
    </nc>
    <odxf>
      <border outline="0">
        <bottom style="thin">
          <color indexed="64"/>
        </bottom>
      </border>
    </odxf>
    <ndxf>
      <border outline="0">
        <bottom/>
      </border>
    </ndxf>
  </rcc>
  <rfmt sheetId="1" sqref="R252" start="0" length="0">
    <dxf>
      <border outline="0">
        <bottom/>
      </border>
    </dxf>
  </rfmt>
  <rfmt sheetId="1" sqref="S252" start="0" length="0">
    <dxf>
      <border outline="0">
        <bottom/>
      </border>
    </dxf>
  </rfmt>
  <rfmt sheetId="1" sqref="T252" start="0" length="0">
    <dxf>
      <border outline="0">
        <bottom/>
      </border>
    </dxf>
  </rfmt>
  <rfmt sheetId="1" sqref="U252" start="0" length="0">
    <dxf>
      <border outline="0">
        <bottom/>
      </border>
    </dxf>
  </rfmt>
  <rfmt sheetId="1" sqref="V252" start="0" length="0">
    <dxf>
      <numFmt numFmtId="0" formatCode="General"/>
      <border outline="0">
        <bottom/>
      </border>
    </dxf>
  </rfmt>
  <rfmt sheetId="1" sqref="W252" start="0" length="0">
    <dxf>
      <border outline="0">
        <bottom/>
      </border>
    </dxf>
  </rfmt>
  <rfmt sheetId="1" sqref="X252" start="0" length="0">
    <dxf>
      <border outline="0">
        <bottom/>
      </border>
    </dxf>
  </rfmt>
  <rfmt sheetId="1" sqref="Y252" start="0" length="0">
    <dxf>
      <border outline="0">
        <bottom/>
      </border>
    </dxf>
  </rfmt>
  <rfmt sheetId="1" sqref="Z252" start="0" length="0">
    <dxf>
      <border outline="0">
        <bottom/>
      </border>
    </dxf>
  </rfmt>
  <rcc rId="12867" sId="1">
    <nc r="B253">
      <v>7725</v>
    </nc>
  </rcc>
  <rcc rId="12868" sId="1" odxf="1" dxf="1">
    <nc r="C253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869" sId="1" odxf="1" dxf="1">
    <nc r="D253" t="inlineStr">
      <is>
        <t>ООО "СТРОЙ ТЕХНО ИНЖЕНЕРИНГ"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2870" sId="1" odxf="1" dxf="1">
    <nc r="E253">
      <v>7739045639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871" sId="1" odxf="1" dxf="1">
    <nc r="F253">
      <v>7720734368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872" sId="1" odxf="1" dxf="1" numFmtId="19">
    <nc r="G253">
      <v>45398</v>
    </nc>
    <odxf>
      <alignment horizontal="general" readingOrder="0"/>
    </odxf>
    <ndxf>
      <alignment horizontal="center" readingOrder="0"/>
    </ndxf>
  </rcc>
  <rcc rId="12873" sId="1" numFmtId="23">
    <nc r="H253">
      <v>0.69236111111111109</v>
    </nc>
  </rcc>
  <rcc rId="12874" sId="1" odxf="1" dxf="1" numFmtId="19">
    <nc r="I253">
      <v>45401</v>
    </nc>
    <odxf>
      <alignment horizontal="general" readingOrder="0"/>
    </odxf>
    <ndxf>
      <alignment horizontal="center" readingOrder="0"/>
    </ndxf>
  </rcc>
  <rcc rId="12875" sId="1">
    <nc r="J253" t="inlineStr">
      <is>
        <t>346-Ф</t>
      </is>
    </nc>
  </rcc>
  <rcc rId="12876" sId="1" odxf="1" dxf="1">
    <nc r="K253" t="inlineStr">
      <is>
        <t>Отказ</t>
      </is>
    </nc>
    <odxf>
      <alignment horizontal="general" readingOrder="0"/>
    </odxf>
    <ndxf>
      <alignment horizontal="center" readingOrder="0"/>
    </ndxf>
  </rcc>
  <rfmt sheetId="1" sqref="L253" start="0" length="0">
    <dxf>
      <font>
        <sz val="8"/>
        <name val="Times New Roman"/>
        <scheme val="none"/>
      </font>
      <alignment wrapText="0" readingOrder="0"/>
    </dxf>
  </rfmt>
  <rcc rId="12877" sId="1" odxf="1" dxf="1">
    <nc r="M253" t="inlineStr">
      <is>
        <t>ЕПГУ</t>
      </is>
    </nc>
    <odxf>
      <alignment horizontal="general" readingOrder="0"/>
    </odxf>
    <ndxf>
      <alignment horizontal="center" readingOrder="0"/>
    </ndxf>
  </rcc>
  <rfmt sheetId="1" sqref="N253" start="0" length="0">
    <dxf>
      <alignment horizontal="general" readingOrder="0"/>
    </dxf>
  </rfmt>
  <rfmt sheetId="1" sqref="O253" start="0" length="0">
    <dxf>
      <alignment horizontal="general" readingOrder="0"/>
    </dxf>
  </rfmt>
  <rfmt sheetId="1" sqref="P253" start="0" length="0">
    <dxf>
      <alignment horizontal="general" readingOrder="0"/>
    </dxf>
  </rfmt>
  <rcc rId="12878" sId="1">
    <nc r="Q253">
      <f>P253/(N253-O253)</f>
    </nc>
  </rcc>
  <rfmt sheetId="1" sqref="V253" start="0" length="0">
    <dxf>
      <numFmt numFmtId="0" formatCode="General"/>
    </dxf>
  </rfmt>
  <rfmt sheetId="1" sqref="AA253" start="0" length="0">
    <dxf>
      <border outline="0">
        <left/>
      </border>
    </dxf>
  </rfmt>
  <rcc rId="12879" sId="1">
    <nc r="B254">
      <v>7725</v>
    </nc>
  </rcc>
  <rcc rId="12880" sId="1" odxf="1" dxf="1">
    <nc r="C254" t="inlineStr">
      <is>
        <t>ГорбачевскаяС.Е.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881" sId="1" odxf="1" dxf="1">
    <nc r="D254" t="inlineStr">
      <is>
        <t>ООО"СИКМО"</t>
      </is>
    </nc>
    <odxf>
      <alignment wrapText="0" readingOrder="0"/>
    </odxf>
    <ndxf>
      <alignment wrapText="1" readingOrder="0"/>
    </ndxf>
  </rcc>
  <rcc rId="12882" sId="1" odxf="1" dxf="1">
    <nc r="E254">
      <v>5042012291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883" sId="1" odxf="1" dxf="1">
    <nc r="F254">
      <v>5003088980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884" sId="1" odxf="1" dxf="1" numFmtId="19">
    <nc r="G254">
      <v>45398</v>
    </nc>
    <odxf>
      <alignment horizontal="general" readingOrder="0"/>
    </odxf>
    <ndxf>
      <alignment horizontal="center" readingOrder="0"/>
    </ndxf>
  </rcc>
  <rcc rId="12885" sId="1" numFmtId="23">
    <nc r="H254">
      <v>0.60277777777777775</v>
    </nc>
  </rcc>
  <rcc rId="12886" sId="1" odxf="1" dxf="1" numFmtId="19">
    <nc r="I254">
      <v>45401</v>
    </nc>
    <odxf>
      <alignment horizontal="general" readingOrder="0"/>
    </odxf>
    <ndxf>
      <alignment horizontal="center" readingOrder="0"/>
    </ndxf>
  </rcc>
  <rcc rId="12887" sId="1" numFmtId="4">
    <nc r="J254">
      <v>355</v>
    </nc>
  </rcc>
  <rcc rId="12888" sId="1" odxf="1" dxf="1">
    <nc r="K254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54" start="0" length="0">
    <dxf>
      <font>
        <sz val="8"/>
        <name val="Times New Roman"/>
        <scheme val="none"/>
      </font>
      <alignment wrapText="0" readingOrder="0"/>
    </dxf>
  </rfmt>
  <rcc rId="12889" sId="1" odxf="1" dxf="1">
    <nc r="M254" t="inlineStr">
      <is>
        <t>ЕПГУ</t>
      </is>
    </nc>
    <odxf>
      <alignment horizontal="general" readingOrder="0"/>
    </odxf>
    <ndxf>
      <alignment horizontal="center" readingOrder="0"/>
    </ndxf>
  </rcc>
  <rcc rId="12890" sId="1" odxf="1" dxf="1" numFmtId="4">
    <nc r="N254">
      <v>1265257.3400000001</v>
    </nc>
    <odxf>
      <font>
        <color rgb="FF000000"/>
        <name val="Times New Roman"/>
        <scheme val="none"/>
      </font>
      <alignment horizontal="right" vertical="top" readingOrder="0"/>
    </odxf>
    <ndxf>
      <font>
        <color rgb="FF000000"/>
        <name val="Times New Roman"/>
        <scheme val="none"/>
      </font>
      <alignment horizontal="general" vertical="center" readingOrder="0"/>
    </ndxf>
  </rcc>
  <rcc rId="12891" sId="1" odxf="1" dxf="1" numFmtId="4">
    <nc r="O254">
      <v>0</v>
    </nc>
    <odxf>
      <alignment horizontal="right" readingOrder="0"/>
    </odxf>
    <ndxf>
      <alignment horizontal="general" readingOrder="0"/>
    </ndxf>
  </rcc>
  <rcc rId="12892" sId="1" odxf="1" dxf="1" numFmtId="4">
    <nc r="P254">
      <v>148950</v>
    </nc>
    <odxf>
      <alignment horizontal="right" readingOrder="0"/>
    </odxf>
    <ndxf>
      <alignment horizontal="general" readingOrder="0"/>
    </ndxf>
  </rcc>
  <rcc rId="12893" sId="1">
    <nc r="Q254">
      <f>P254/(N254-O254)</f>
    </nc>
  </rcc>
  <rcc rId="12894" sId="1" numFmtId="4">
    <nc r="S254">
      <v>397</v>
    </nc>
  </rcc>
  <rcc rId="12895" sId="1" odxf="1" dxf="1" numFmtId="19">
    <nc r="T254">
      <v>45405</v>
    </nc>
    <odxf>
      <numFmt numFmtId="0" formatCode="General"/>
    </odxf>
    <ndxf>
      <numFmt numFmtId="19" formatCode="dd/mm/yyyy"/>
    </ndxf>
  </rcc>
  <rcc rId="12896" sId="1" odxf="1" dxf="1" numFmtId="19">
    <nc r="U254">
      <v>45405</v>
    </nc>
    <odxf>
      <numFmt numFmtId="0" formatCode="General"/>
    </odxf>
    <ndxf>
      <numFmt numFmtId="19" formatCode="dd/mm/yyyy"/>
    </ndxf>
  </rcc>
  <rcc rId="12897" sId="1" odxf="1" dxf="1">
    <nc r="V254">
      <v>148950</v>
    </nc>
    <odxf>
      <numFmt numFmtId="4" formatCode="#,##0.00"/>
    </odxf>
    <ndxf>
      <numFmt numFmtId="0" formatCode="General"/>
    </ndxf>
  </rcc>
  <rfmt sheetId="1" sqref="AA254" start="0" length="0">
    <dxf>
      <border outline="0">
        <left/>
      </border>
    </dxf>
  </rfmt>
  <rcc rId="12898" sId="1">
    <nc r="B255">
      <v>7725</v>
    </nc>
  </rcc>
  <rcc rId="12899" sId="1" odxf="1" dxf="1">
    <nc r="C255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900" sId="1" odxf="1" dxf="1">
    <nc r="D255" t="inlineStr">
      <is>
        <t>ГБОУ УЧРЕЖДЕНИЕ ГОРОДА МОСКВЫ "ШКОЛА № 2030"</t>
      </is>
    </nc>
    <odxf>
      <font>
        <sz val="9"/>
        <color rgb="FF000000"/>
        <name val="Times New Roman"/>
        <scheme val="none"/>
      </font>
      <alignment vertical="top" wrapText="0" readingOrder="0"/>
    </odxf>
    <ndxf>
      <font>
        <sz val="10"/>
        <color rgb="FF000000"/>
        <name val="Times New Roman"/>
        <scheme val="none"/>
      </font>
      <alignment vertical="center" wrapText="1" readingOrder="0"/>
    </ndxf>
  </rcc>
  <rcc rId="12901" sId="1" odxf="1" dxf="1">
    <nc r="E255">
      <v>7730019482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02" sId="1" odxf="1" dxf="1">
    <nc r="F255">
      <v>7703611221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03" sId="1" odxf="1" dxf="1" numFmtId="19">
    <nc r="G255">
      <v>45400</v>
    </nc>
    <odxf>
      <alignment horizontal="general" readingOrder="0"/>
    </odxf>
    <ndxf>
      <alignment horizontal="center" readingOrder="0"/>
    </ndxf>
  </rcc>
  <rcc rId="12904" sId="1" numFmtId="23">
    <nc r="H255">
      <v>0.75277777777777777</v>
    </nc>
  </rcc>
  <rcc rId="12905" sId="1" odxf="1" dxf="1" numFmtId="19">
    <nc r="I255">
      <v>45404</v>
    </nc>
    <odxf>
      <alignment horizontal="general" readingOrder="0"/>
    </odxf>
    <ndxf>
      <alignment horizontal="center" readingOrder="0"/>
    </ndxf>
  </rcc>
  <rcc rId="12906" sId="1">
    <nc r="J255" t="inlineStr">
      <is>
        <t>386-Ф</t>
      </is>
    </nc>
  </rcc>
  <rcc rId="12907" sId="1" odxf="1" dxf="1">
    <nc r="K255" t="inlineStr">
      <is>
        <t>Отказ</t>
      </is>
    </nc>
    <odxf>
      <alignment horizontal="general" readingOrder="0"/>
    </odxf>
    <ndxf>
      <alignment horizontal="center" readingOrder="0"/>
    </ndxf>
  </rcc>
  <rcc rId="12908" sId="1" odxf="1" dxf="1">
    <nc r="L255" t="inlineStr">
      <is>
        <t>Предоставленные документы содержат недостоверную информацию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909" sId="1" odxf="1" dxf="1">
    <nc r="M255" t="inlineStr">
      <is>
        <t>ЕПГУ</t>
      </is>
    </nc>
    <odxf>
      <alignment horizontal="general" readingOrder="0"/>
    </odxf>
    <ndxf>
      <alignment horizontal="center" readingOrder="0"/>
    </ndxf>
  </rcc>
  <rfmt sheetId="1" sqref="N255" start="0" length="0">
    <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55" start="0" length="0">
    <dxf>
      <alignment horizontal="general" readingOrder="0"/>
    </dxf>
  </rfmt>
  <rfmt sheetId="1" sqref="P255" start="0" length="0">
    <dxf>
      <alignment horizontal="general" readingOrder="0"/>
    </dxf>
  </rfmt>
  <rcc rId="12910" sId="1">
    <nc r="Q255">
      <f>P255/(N255-O255)</f>
    </nc>
  </rcc>
  <rfmt sheetId="1" sqref="V255" start="0" length="0">
    <dxf>
      <numFmt numFmtId="0" formatCode="General"/>
    </dxf>
  </rfmt>
  <rfmt sheetId="1" sqref="AA255" start="0" length="0">
    <dxf>
      <border outline="0">
        <left/>
      </border>
    </dxf>
  </rfmt>
  <rcc rId="12911" sId="1" odxf="1" dxf="1">
    <nc r="B256">
      <v>7725</v>
    </nc>
    <odxf>
      <border outline="0">
        <top style="thin">
          <color indexed="64"/>
        </top>
      </border>
    </odxf>
    <ndxf>
      <border outline="0">
        <top/>
      </border>
    </ndxf>
  </rcc>
  <rcc rId="12912" sId="1" odxf="1" dxf="1">
    <nc r="C256" t="inlineStr">
      <is>
        <t>Митина О.А.</t>
      </is>
    </nc>
    <odxf>
      <font>
        <sz val="9"/>
        <name val="Times New Roman"/>
        <scheme val="none"/>
      </font>
      <border outline="0">
        <top style="thin">
          <color indexed="64"/>
        </top>
      </border>
    </odxf>
    <ndxf>
      <font>
        <sz val="9"/>
        <name val="Times New Roman"/>
        <scheme val="none"/>
      </font>
      <border outline="0">
        <top/>
      </border>
    </ndxf>
  </rcc>
  <rcc rId="12913" sId="1" odxf="1" dxf="1">
    <nc r="D256" t="inlineStr">
      <is>
        <t>ФГБОУ ВО "НИУ "МЭИ"</t>
      </is>
    </nc>
    <odxf>
      <font>
        <sz val="9"/>
        <color rgb="FF000000"/>
        <name val="Times New Roman"/>
        <scheme val="none"/>
      </font>
      <alignment horizontal="general" vertical="top" readingOrder="0"/>
      <border outline="0">
        <top style="thin">
          <color indexed="64"/>
        </top>
      </border>
    </odxf>
    <ndxf>
      <font>
        <sz val="9"/>
        <color rgb="FF000000"/>
        <name val="Times New Roman"/>
        <scheme val="none"/>
      </font>
      <alignment horizontal="left" vertical="center" readingOrder="0"/>
      <border outline="0">
        <top/>
      </border>
    </ndxf>
  </rcc>
  <rcc rId="12914" sId="1" odxf="1" dxf="1">
    <nc r="E256">
      <v>7714055000</v>
    </nc>
    <odxf>
      <font>
        <color rgb="FF000000"/>
        <name val="Times New Roman"/>
        <scheme val="none"/>
      </font>
      <border outline="0">
        <top style="thin">
          <color indexed="64"/>
        </top>
      </border>
    </odxf>
    <ndxf>
      <font>
        <color rgb="FF000000"/>
        <name val="Times New Roman"/>
        <scheme val="none"/>
      </font>
      <border outline="0">
        <top/>
      </border>
    </ndxf>
  </rcc>
  <rcc rId="12915" sId="1" odxf="1" dxf="1">
    <nc r="F256">
      <v>7722019652</v>
    </nc>
    <odxf>
      <font>
        <color rgb="FF000000"/>
        <name val="Times New Roman"/>
        <scheme val="none"/>
      </font>
      <border outline="0">
        <top style="thin">
          <color indexed="64"/>
        </top>
      </border>
    </odxf>
    <ndxf>
      <font>
        <color rgb="FF000000"/>
        <name val="Times New Roman"/>
        <scheme val="none"/>
      </font>
      <border outline="0">
        <top/>
      </border>
    </ndxf>
  </rcc>
  <rcc rId="12916" sId="1" odxf="1" dxf="1" numFmtId="19">
    <nc r="G256">
      <v>45400</v>
    </nc>
    <odxf>
      <alignment horizontal="general" readingOrder="0"/>
      <border outline="0">
        <top style="thin">
          <color indexed="64"/>
        </top>
      </border>
    </odxf>
    <ndxf>
      <alignment horizontal="center" readingOrder="0"/>
      <border outline="0">
        <top/>
      </border>
    </ndxf>
  </rcc>
  <rcc rId="12917" sId="1" odxf="1" dxf="1" numFmtId="23">
    <nc r="H256">
      <v>0.5805555555555556</v>
    </nc>
    <odxf>
      <border outline="0">
        <top style="thin">
          <color indexed="64"/>
        </top>
      </border>
    </odxf>
    <ndxf>
      <border outline="0">
        <top/>
      </border>
    </ndxf>
  </rcc>
  <rcc rId="12918" sId="1" odxf="1" dxf="1" numFmtId="19">
    <nc r="I256">
      <v>45404</v>
    </nc>
    <odxf>
      <alignment horizontal="general" readingOrder="0"/>
      <border outline="0">
        <top style="thin">
          <color indexed="64"/>
        </top>
      </border>
    </odxf>
    <ndxf>
      <alignment horizontal="center" readingOrder="0"/>
      <border outline="0">
        <top/>
      </border>
    </ndxf>
  </rcc>
  <rcc rId="12919" sId="1" odxf="1" dxf="1">
    <nc r="J256" t="inlineStr">
      <is>
        <t>391- Ф</t>
      </is>
    </nc>
    <odxf>
      <border outline="0">
        <top style="thin">
          <color indexed="64"/>
        </top>
      </border>
    </odxf>
    <ndxf>
      <border outline="0">
        <top/>
      </border>
    </ndxf>
  </rcc>
  <rcc rId="12920" sId="1" odxf="1" dxf="1">
    <nc r="K256" t="inlineStr">
      <is>
        <t>Разрешение</t>
      </is>
    </nc>
    <odxf>
      <alignment horizontal="general" readingOrder="0"/>
      <border outline="0">
        <top style="thin">
          <color indexed="64"/>
        </top>
      </border>
    </odxf>
    <ndxf>
      <alignment horizontal="center" readingOrder="0"/>
      <border outline="0">
        <top/>
      </border>
    </ndxf>
  </rcc>
  <rfmt sheetId="1" sqref="L256" start="0" length="0">
    <dxf>
      <border outline="0">
        <top/>
      </border>
    </dxf>
  </rfmt>
  <rcc rId="12921" sId="1" odxf="1" dxf="1">
    <nc r="M256" t="inlineStr">
      <is>
        <t>ЕПГУ</t>
      </is>
    </nc>
    <odxf>
      <alignment horizontal="general" readingOrder="0"/>
      <border outline="0">
        <top style="thin">
          <color indexed="64"/>
        </top>
      </border>
    </odxf>
    <ndxf>
      <alignment horizontal="center" readingOrder="0"/>
      <border outline="0">
        <top/>
      </border>
    </ndxf>
  </rcc>
  <rcc rId="12922" sId="1" odxf="1" dxf="1" numFmtId="4">
    <nc r="N256">
      <v>9914036.6199999992</v>
    </nc>
    <odxf>
      <font>
        <color rgb="FF000000"/>
        <name val="Times New Roman"/>
        <scheme val="none"/>
      </font>
      <alignment horizontal="right" vertical="top" readingOrder="0"/>
      <border outline="0">
        <top style="thin">
          <color indexed="64"/>
        </top>
      </border>
    </odxf>
    <ndxf>
      <font>
        <color rgb="FF000000"/>
        <name val="Times New Roman"/>
        <scheme val="none"/>
      </font>
      <alignment horizontal="general" vertical="center" readingOrder="0"/>
      <border outline="0">
        <top/>
      </border>
    </ndxf>
  </rcc>
  <rcc rId="12923" sId="1" odxf="1" dxf="1" numFmtId="4">
    <nc r="O256">
      <v>44477.2</v>
    </nc>
    <odxf>
      <alignment horizontal="right" readingOrder="0"/>
      <border outline="0">
        <top style="thin">
          <color indexed="64"/>
        </top>
      </border>
    </odxf>
    <ndxf>
      <alignment horizontal="general" readingOrder="0"/>
      <border outline="0">
        <top/>
      </border>
    </ndxf>
  </rcc>
  <rcc rId="12924" sId="1" odxf="1" dxf="1" numFmtId="4">
    <nc r="P256">
      <v>1977844</v>
    </nc>
    <odxf>
      <border outline="0">
        <top style="thin">
          <color indexed="64"/>
        </top>
      </border>
    </odxf>
    <ndxf>
      <border outline="0">
        <top/>
      </border>
    </ndxf>
  </rcc>
  <rcc rId="12925" sId="1" odxf="1" dxf="1">
    <nc r="Q256">
      <f>P256/(N256-O256)</f>
    </nc>
    <odxf>
      <border outline="0">
        <top style="thin">
          <color indexed="64"/>
        </top>
      </border>
    </odxf>
    <ndxf>
      <border outline="0">
        <top/>
      </border>
    </ndxf>
  </rcc>
  <rfmt sheetId="1" sqref="R256" start="0" length="0">
    <dxf>
      <border outline="0">
        <top/>
      </border>
    </dxf>
  </rfmt>
  <rfmt sheetId="1" sqref="S256" start="0" length="0">
    <dxf>
      <border outline="0">
        <top/>
      </border>
    </dxf>
  </rfmt>
  <rfmt sheetId="1" sqref="T256" start="0" length="0">
    <dxf>
      <border outline="0">
        <top/>
      </border>
    </dxf>
  </rfmt>
  <rfmt sheetId="1" sqref="U256" start="0" length="0">
    <dxf>
      <border outline="0">
        <top/>
      </border>
    </dxf>
  </rfmt>
  <rfmt sheetId="1" sqref="V256" start="0" length="0">
    <dxf>
      <numFmt numFmtId="0" formatCode="General"/>
      <border outline="0">
        <top/>
      </border>
    </dxf>
  </rfmt>
  <rfmt sheetId="1" sqref="W256" start="0" length="0">
    <dxf>
      <border outline="0">
        <top/>
      </border>
    </dxf>
  </rfmt>
  <rfmt sheetId="1" sqref="X256" start="0" length="0">
    <dxf>
      <border outline="0">
        <top/>
      </border>
    </dxf>
  </rfmt>
  <rfmt sheetId="1" sqref="Y256" start="0" length="0">
    <dxf>
      <border outline="0">
        <top/>
      </border>
    </dxf>
  </rfmt>
  <rfmt sheetId="1" sqref="Z256" start="0" length="0">
    <dxf>
      <border outline="0">
        <top/>
      </border>
    </dxf>
  </rfmt>
  <rcc rId="12926" sId="1">
    <nc r="B257">
      <v>7725</v>
    </nc>
  </rcc>
  <rcc rId="12927" sId="1" odxf="1" dxf="1">
    <nc r="C257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928" sId="1" odxf="1" dxf="1">
    <nc r="D257" t="inlineStr">
      <is>
        <t>ООО "ПСК"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2929" sId="1" odxf="1" dxf="1">
    <nc r="E257">
      <v>7725013809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30" sId="1" odxf="1" dxf="1">
    <nc r="F257">
      <v>9703026369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31" sId="1" odxf="1" dxf="1" numFmtId="19">
    <nc r="G257">
      <v>45404</v>
    </nc>
    <odxf>
      <alignment horizontal="general" readingOrder="0"/>
    </odxf>
    <ndxf>
      <alignment horizontal="center" readingOrder="0"/>
    </ndxf>
  </rcc>
  <rcc rId="12932" sId="1" numFmtId="23">
    <nc r="H257">
      <v>0.45694444444444443</v>
    </nc>
  </rcc>
  <rcc rId="12933" sId="1" odxf="1" dxf="1" numFmtId="19">
    <nc r="I257">
      <v>45405</v>
    </nc>
    <odxf>
      <alignment horizontal="general" readingOrder="0"/>
    </odxf>
    <ndxf>
      <alignment horizontal="center" readingOrder="0"/>
    </ndxf>
  </rcc>
  <rcc rId="12934" sId="1">
    <nc r="J257" t="inlineStr">
      <is>
        <t>420 -Ф</t>
      </is>
    </nc>
  </rcc>
  <rcc rId="12935" sId="1" odxf="1" dxf="1">
    <nc r="K25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L257" start="0" length="0">
    <dxf>
      <font>
        <sz val="9"/>
        <name val="Times New Roman"/>
        <scheme val="none"/>
      </font>
      <alignment wrapText="0" readingOrder="0"/>
    </dxf>
  </rfmt>
  <rcc rId="12936" sId="1" odxf="1" dxf="1">
    <nc r="M257" t="inlineStr">
      <is>
        <t>ЕПГУ, #100</t>
      </is>
    </nc>
    <odxf>
      <alignment horizontal="general" readingOrder="0"/>
    </odxf>
    <ndxf>
      <alignment horizontal="center" readingOrder="0"/>
    </ndxf>
  </rcc>
  <rcc rId="12937" sId="1" odxf="1" dxf="1" numFmtId="4">
    <nc r="N257">
      <v>121238.48</v>
    </nc>
    <odxf>
      <alignment horizontal="right" readingOrder="0"/>
    </odxf>
    <ndxf>
      <alignment horizontal="general" readingOrder="0"/>
    </ndxf>
  </rcc>
  <rcc rId="12938" sId="1" odxf="1" dxf="1" numFmtId="4">
    <nc r="O257">
      <v>0</v>
    </nc>
    <odxf>
      <alignment horizontal="right" readingOrder="0"/>
    </odxf>
    <ndxf>
      <alignment horizontal="general" readingOrder="0"/>
    </ndxf>
  </rcc>
  <rcc rId="12939" sId="1" numFmtId="4">
    <nc r="P257">
      <v>24247.7</v>
    </nc>
  </rcc>
  <rcc rId="12940" sId="1">
    <nc r="Q257">
      <f>P257/(N257-O257)</f>
    </nc>
  </rcc>
  <rfmt sheetId="1" sqref="V257" start="0" length="0">
    <dxf>
      <numFmt numFmtId="0" formatCode="General"/>
    </dxf>
  </rfmt>
  <rcc rId="12941" sId="1">
    <nc r="B258">
      <v>7725</v>
    </nc>
  </rcc>
  <rcc rId="12942" sId="1" odxf="1" dxf="1">
    <nc r="C258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943" sId="1" odxf="1" dxf="1">
    <nc r="D258" t="inlineStr">
      <is>
        <t>АО "ТОЧКА"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2944" sId="1" odxf="1" dxf="1">
    <nc r="E258">
      <v>7725169182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45" sId="1" odxf="1" dxf="1">
    <nc r="F258">
      <v>9705120864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46" sId="1" odxf="1" dxf="1" numFmtId="19">
    <nc r="G258">
      <v>45404</v>
    </nc>
    <odxf>
      <alignment horizontal="general" readingOrder="0"/>
    </odxf>
    <ndxf>
      <alignment horizontal="center" readingOrder="0"/>
    </ndxf>
  </rcc>
  <rcc rId="12947" sId="1" numFmtId="23">
    <nc r="H258">
      <v>0.49652777777777773</v>
    </nc>
  </rcc>
  <rcc rId="12948" sId="1" odxf="1" dxf="1" numFmtId="19">
    <nc r="I258">
      <v>45405</v>
    </nc>
    <odxf>
      <alignment horizontal="general" readingOrder="0"/>
    </odxf>
    <ndxf>
      <alignment horizontal="center" readingOrder="0"/>
    </ndxf>
  </rcc>
  <rcc rId="12949" sId="1">
    <nc r="J258" t="inlineStr">
      <is>
        <t>419 -Ф</t>
      </is>
    </nc>
  </rcc>
  <rcc rId="12950" sId="1" odxf="1" dxf="1">
    <nc r="K25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58" start="0" length="0">
    <dxf>
      <alignment horizontal="center" readingOrder="0"/>
    </dxf>
  </rfmt>
  <rcc rId="12951" sId="1" odxf="1" dxf="1" numFmtId="4">
    <nc r="N258">
      <v>15009848.75</v>
    </nc>
    <odxf>
      <alignment horizontal="right" readingOrder="0"/>
    </odxf>
    <ndxf>
      <alignment horizontal="general" readingOrder="0"/>
    </ndxf>
  </rcc>
  <rcc rId="12952" sId="1" odxf="1" dxf="1" numFmtId="4">
    <nc r="O258">
      <v>0</v>
    </nc>
    <odxf>
      <alignment horizontal="right" readingOrder="0"/>
    </odxf>
    <ndxf>
      <alignment horizontal="general" readingOrder="0"/>
    </ndxf>
  </rcc>
  <rcc rId="12953" sId="1" numFmtId="4">
    <nc r="P258">
      <v>1260000</v>
    </nc>
  </rcc>
  <rcc rId="12954" sId="1">
    <nc r="Q258">
      <f>P258/(N258-O258)</f>
    </nc>
  </rcc>
  <rfmt sheetId="1" sqref="V258" start="0" length="0">
    <dxf>
      <numFmt numFmtId="0" formatCode="General"/>
    </dxf>
  </rfmt>
  <rcc rId="12955" sId="1">
    <nc r="B259">
      <v>7725</v>
    </nc>
  </rcc>
  <rcc rId="12956" sId="1" odxf="1" dxf="1">
    <nc r="C259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957" sId="1" odxf="1" dxf="1">
    <nc r="D259" t="inlineStr">
      <is>
        <t>ФГУ "ФИЦ ИиУ" РАН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2958" sId="1" odxf="1" dxf="1">
    <nc r="E259">
      <v>7725100162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59" sId="1" odxf="1" dxf="1">
    <nc r="F259">
      <v>7736051896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60" sId="1" odxf="1" dxf="1" numFmtId="19">
    <nc r="G259">
      <v>45401</v>
    </nc>
    <odxf>
      <alignment horizontal="general" readingOrder="0"/>
    </odxf>
    <ndxf>
      <alignment horizontal="center" readingOrder="0"/>
    </ndxf>
  </rcc>
  <rcc rId="12961" sId="1" numFmtId="23">
    <nc r="H259">
      <v>0.51041666666666663</v>
    </nc>
  </rcc>
  <rcc rId="12962" sId="1" odxf="1" dxf="1" numFmtId="19">
    <nc r="I259">
      <v>45408</v>
    </nc>
    <odxf>
      <alignment horizontal="general" readingOrder="0"/>
    </odxf>
    <ndxf>
      <alignment horizontal="center" readingOrder="0"/>
    </ndxf>
  </rcc>
  <rcc rId="12963" sId="1">
    <nc r="J259" t="inlineStr">
      <is>
        <t>456-Ф</t>
      </is>
    </nc>
  </rcc>
  <rcc rId="12964" sId="1" odxf="1" dxf="1">
    <nc r="K25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59" start="0" length="0">
    <dxf>
      <alignment horizontal="center" readingOrder="0"/>
    </dxf>
  </rfmt>
  <rcc rId="12965" sId="1" odxf="1" dxf="1" numFmtId="4">
    <nc r="N259">
      <v>1932234.64</v>
    </nc>
    <odxf>
      <alignment horizontal="right" readingOrder="0"/>
    </odxf>
    <ndxf>
      <alignment horizontal="general" readingOrder="0"/>
    </ndxf>
  </rcc>
  <rcc rId="12966" sId="1" odxf="1" dxf="1" numFmtId="4">
    <nc r="O259">
      <v>729454.64</v>
    </nc>
    <odxf>
      <alignment horizontal="right" readingOrder="0"/>
    </odxf>
    <ndxf>
      <alignment horizontal="general" readingOrder="0"/>
    </ndxf>
  </rcc>
  <rcc rId="12967" sId="1" numFmtId="4">
    <nc r="P259">
      <v>236500</v>
    </nc>
  </rcc>
  <rcc rId="12968" sId="1">
    <nc r="Q259">
      <f>P259/(N259-O259)</f>
    </nc>
  </rcc>
  <rfmt sheetId="1" sqref="V259" start="0" length="0">
    <dxf>
      <numFmt numFmtId="0" formatCode="General"/>
    </dxf>
  </rfmt>
  <rcc rId="12969" sId="1">
    <nc r="B260">
      <v>7725</v>
    </nc>
  </rcc>
  <rcc rId="12970" sId="1" odxf="1" dxf="1">
    <nc r="C260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971" sId="1" odxf="1" dxf="1">
    <nc r="D260" t="inlineStr">
      <is>
        <t>ООО "БФГ СОФТ"</t>
      </is>
    </nc>
    <odxf>
      <font>
        <sz val="9"/>
        <color rgb="FF000000"/>
        <name val="Times New Roman"/>
        <scheme val="none"/>
      </font>
      <alignment vertical="top" wrapText="0" readingOrder="0"/>
    </odxf>
    <ndxf>
      <font>
        <sz val="10"/>
        <color rgb="FF000000"/>
        <name val="Times New Roman"/>
        <scheme val="none"/>
      </font>
      <alignment vertical="center" wrapText="1" readingOrder="0"/>
    </ndxf>
  </rcc>
  <rcc rId="12972" sId="1" odxf="1" dxf="1">
    <nc r="E260">
      <v>7725162952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73" sId="1" odxf="1" dxf="1">
    <nc r="F260">
      <v>7731349632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74" sId="1" odxf="1" dxf="1" numFmtId="19">
    <nc r="G260">
      <v>45401</v>
    </nc>
    <odxf>
      <alignment horizontal="general" readingOrder="0"/>
    </odxf>
    <ndxf>
      <alignment horizontal="center" readingOrder="0"/>
    </ndxf>
  </rcc>
  <rcc rId="12975" sId="1" numFmtId="23">
    <nc r="H260">
      <v>0.69791666666666663</v>
    </nc>
  </rcc>
  <rcc rId="12976" sId="1" odxf="1" dxf="1" numFmtId="19">
    <nc r="I260">
      <v>45405</v>
    </nc>
    <odxf>
      <alignment horizontal="general" readingOrder="0"/>
    </odxf>
    <ndxf>
      <alignment horizontal="center" readingOrder="0"/>
    </ndxf>
  </rcc>
  <rcc rId="12977" sId="1">
    <nc r="J260" t="inlineStr">
      <is>
        <t>421-Ф</t>
      </is>
    </nc>
  </rcc>
  <rcc rId="12978" sId="1" odxf="1" dxf="1">
    <nc r="K260" t="inlineStr">
      <is>
        <t>Разрешение</t>
      </is>
    </nc>
    <odxf>
      <alignment horizontal="general" readingOrder="0"/>
      <border outline="0">
        <top style="thin">
          <color indexed="64"/>
        </top>
      </border>
    </odxf>
    <ndxf>
      <alignment horizontal="center" readingOrder="0"/>
      <border outline="0">
        <top/>
      </border>
    </ndxf>
  </rcc>
  <rcc rId="12979" sId="1" odxf="1" dxf="1">
    <nc r="M260" t="inlineStr">
      <is>
        <t>#100</t>
      </is>
    </nc>
    <odxf>
      <alignment horizontal="general" readingOrder="0"/>
    </odxf>
    <ndxf>
      <alignment horizontal="center" readingOrder="0"/>
    </ndxf>
  </rcc>
  <rcc rId="12980" sId="1" odxf="1" dxf="1" numFmtId="4">
    <nc r="N260">
      <v>82681.399999999994</v>
    </nc>
    <odxf>
      <alignment horizontal="right" readingOrder="0"/>
    </odxf>
    <ndxf>
      <alignment horizontal="general" readingOrder="0"/>
    </ndxf>
  </rcc>
  <rcc rId="12981" sId="1" odxf="1" dxf="1" numFmtId="4">
    <nc r="O260">
      <v>0</v>
    </nc>
    <odxf>
      <alignment horizontal="right" readingOrder="0"/>
    </odxf>
    <ndxf>
      <alignment horizontal="general" readingOrder="0"/>
    </ndxf>
  </rcc>
  <rcc rId="12982" sId="1" numFmtId="4">
    <nc r="P260">
      <v>62860</v>
    </nc>
  </rcc>
  <rcc rId="12983" sId="1">
    <nc r="Q260">
      <f>P260/(N260-O260)</f>
    </nc>
  </rcc>
  <rfmt sheetId="1" sqref="V260" start="0" length="0">
    <dxf>
      <numFmt numFmtId="0" formatCode="General"/>
    </dxf>
  </rfmt>
  <rcc rId="12984" sId="1">
    <nc r="B261">
      <v>7725</v>
    </nc>
  </rcc>
  <rcc rId="12985" sId="1" odxf="1" dxf="1">
    <nc r="C261" t="inlineStr">
      <is>
        <t>Берштейн И.А.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2986" sId="1" odxf="1" dxf="1">
    <nc r="D261" t="inlineStr">
      <is>
        <t>ООО "МОСКОВСКИЙ ЗАВОД СПЕЦИАЛИЗИРОВАННЫХ АВТОМОБИЛЕЙ"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2987" sId="1" odxf="1" dxf="1">
    <nc r="E261">
      <v>7703000098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88" sId="1" odxf="1" dxf="1">
    <nc r="F261">
      <v>7718007990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2989" sId="1" odxf="1" dxf="1" numFmtId="19">
    <nc r="G261">
      <v>45404</v>
    </nc>
    <odxf>
      <alignment horizontal="general" readingOrder="0"/>
    </odxf>
    <ndxf>
      <alignment horizontal="center" readingOrder="0"/>
    </ndxf>
  </rcc>
  <rcc rId="12990" sId="1" numFmtId="23">
    <nc r="H261">
      <v>0.65277777777777779</v>
    </nc>
  </rcc>
  <rcc rId="12991" sId="1" odxf="1" dxf="1" numFmtId="19">
    <nc r="I261">
      <v>45409</v>
    </nc>
    <odxf>
      <alignment horizontal="general" readingOrder="0"/>
    </odxf>
    <ndxf>
      <alignment horizontal="center" readingOrder="0"/>
    </ndxf>
  </rcc>
  <rcc rId="12992" sId="1">
    <nc r="J261" t="inlineStr">
      <is>
        <t>470-Ф</t>
      </is>
    </nc>
  </rcc>
  <rcc rId="12993" sId="1" odxf="1" dxf="1">
    <nc r="K261" t="inlineStr">
      <is>
        <t>Разрешение</t>
      </is>
    </nc>
    <odxf>
      <alignment horizontal="general" readingOrder="0"/>
      <border outline="0">
        <top style="thin">
          <color indexed="64"/>
        </top>
      </border>
    </odxf>
    <ndxf>
      <alignment horizontal="center" readingOrder="0"/>
      <border outline="0">
        <top/>
      </border>
    </ndxf>
  </rcc>
  <rfmt sheetId="1" sqref="M261" start="0" length="0">
    <dxf>
      <alignment horizontal="center" readingOrder="0"/>
    </dxf>
  </rfmt>
  <rcc rId="12994" sId="1" odxf="1" dxf="1" numFmtId="4">
    <nc r="N261">
      <v>5775461.0099999998</v>
    </nc>
    <odxf>
      <alignment horizontal="right" readingOrder="0"/>
    </odxf>
    <ndxf>
      <alignment horizontal="general" readingOrder="0"/>
    </ndxf>
  </rcc>
  <rcc rId="12995" sId="1" odxf="1" dxf="1" numFmtId="4">
    <nc r="O261">
      <v>0</v>
    </nc>
    <odxf>
      <alignment horizontal="right" readingOrder="0"/>
    </odxf>
    <ndxf>
      <alignment horizontal="general" readingOrder="0"/>
    </ndxf>
  </rcc>
  <rcc rId="12996" sId="1" numFmtId="4">
    <nc r="P261">
      <v>1155074.07</v>
    </nc>
  </rcc>
  <rcc rId="12997" sId="1">
    <nc r="Q261">
      <f>P261/(N261-O261)</f>
    </nc>
  </rcc>
  <rfmt sheetId="1" sqref="V261" start="0" length="0">
    <dxf>
      <numFmt numFmtId="0" formatCode="General"/>
    </dxf>
  </rfmt>
  <rcc rId="12998" sId="1">
    <nc r="B262">
      <v>7725</v>
    </nc>
  </rcc>
  <rcc rId="12999" sId="1" odxf="1" dxf="1">
    <nc r="C262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00" sId="1" odxf="1" dxf="1">
    <nc r="D262" t="inlineStr">
      <is>
        <t>ООО "КМТ СЕРВИС"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01" sId="1" odxf="1" dxf="1">
    <nc r="E262">
      <v>7725170374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02" sId="1" odxf="1" dxf="1">
    <nc r="F262">
      <v>7708334645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03" sId="1" odxf="1" dxf="1" numFmtId="19">
    <nc r="G262">
      <v>45407</v>
    </nc>
    <odxf>
      <alignment horizontal="general" readingOrder="0"/>
    </odxf>
    <ndxf>
      <alignment horizontal="center" readingOrder="0"/>
    </ndxf>
  </rcc>
  <rcc rId="13004" sId="1" numFmtId="23">
    <nc r="H262">
      <v>0.44791666666666669</v>
    </nc>
  </rcc>
  <rcc rId="13005" sId="1" odxf="1" dxf="1" numFmtId="19">
    <nc r="I262">
      <v>45409</v>
    </nc>
    <odxf>
      <alignment horizontal="general" readingOrder="0"/>
    </odxf>
    <ndxf>
      <alignment horizontal="center" readingOrder="0"/>
    </ndxf>
  </rcc>
  <rcc rId="13006" sId="1">
    <nc r="J262" t="inlineStr">
      <is>
        <t>477-Ф</t>
      </is>
    </nc>
  </rcc>
  <rcc rId="13007" sId="1" odxf="1" dxf="1">
    <nc r="K262" t="inlineStr">
      <is>
        <t>Отказ</t>
      </is>
    </nc>
    <odxf>
      <alignment horizontal="general" readingOrder="0"/>
    </odxf>
    <ndxf>
      <alignment horizontal="center" readingOrder="0"/>
    </ndxf>
  </rcc>
  <rcc rId="13008" sId="1" odxf="1" dxf="1">
    <nc r="L262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sz val="7"/>
        <name val="Times New Roman"/>
        <scheme val="none"/>
      </font>
    </odxf>
    <ndxf>
      <font>
        <sz val="7"/>
        <name val="Times New Roman"/>
        <scheme val="none"/>
      </font>
    </ndxf>
  </rcc>
  <rfmt sheetId="1" sqref="M262" start="0" length="0">
    <dxf>
      <alignment horizontal="center" readingOrder="0"/>
    </dxf>
  </rfmt>
  <rfmt sheetId="1" sqref="N262" start="0" length="0">
    <dxf>
      <alignment horizontal="general" readingOrder="0"/>
    </dxf>
  </rfmt>
  <rfmt sheetId="1" sqref="O262" start="0" length="0">
    <dxf>
      <alignment horizontal="general" readingOrder="0"/>
    </dxf>
  </rfmt>
  <rcc rId="13009" sId="1">
    <nc r="Q262">
      <f>P262/(N262-O262)</f>
    </nc>
  </rcc>
  <rfmt sheetId="1" sqref="V262" start="0" length="0">
    <dxf>
      <numFmt numFmtId="0" formatCode="General"/>
    </dxf>
  </rfmt>
  <rcc rId="13010" sId="1">
    <nc r="B263">
      <v>7725</v>
    </nc>
  </rcc>
  <rcc rId="13011" sId="1" odxf="1" dxf="1">
    <nc r="C263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12" sId="1" odxf="1" dxf="1">
    <nc r="D263" t="inlineStr">
      <is>
        <t>ООО "Типография "ВФ"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13" sId="1" odxf="1" dxf="1">
    <nc r="E263">
      <v>4345090100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14" sId="1" odxf="1" dxf="1">
    <nc r="F263">
      <v>4345373177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15" sId="1" odxf="1" dxf="1" numFmtId="19">
    <nc r="G263">
      <v>45408</v>
    </nc>
    <odxf>
      <alignment horizontal="general" readingOrder="0"/>
    </odxf>
    <ndxf>
      <alignment horizontal="center" readingOrder="0"/>
    </ndxf>
  </rcc>
  <rcc rId="13016" sId="1" numFmtId="23">
    <nc r="H263">
      <v>0.39583333333333331</v>
    </nc>
  </rcc>
  <rcc rId="13017" sId="1" odxf="1" dxf="1" numFmtId="19">
    <nc r="I263">
      <v>45409</v>
    </nc>
    <odxf>
      <alignment horizontal="general" readingOrder="0"/>
    </odxf>
    <ndxf>
      <alignment horizontal="center" readingOrder="0"/>
    </ndxf>
  </rcc>
  <rcc rId="13018" sId="1">
    <nc r="J263" t="inlineStr">
      <is>
        <t>478-Ф</t>
      </is>
    </nc>
  </rcc>
  <rcc rId="13019" sId="1" odxf="1" dxf="1">
    <nc r="K263" t="inlineStr">
      <is>
        <t>Отказ</t>
      </is>
    </nc>
    <odxf>
      <alignment horizontal="general" readingOrder="0"/>
    </odxf>
    <ndxf>
      <alignment horizontal="center" readingOrder="0"/>
    </ndxf>
  </rcc>
  <rcc rId="13020" sId="1" odxf="1" dxf="1">
    <nc r="L26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wrapText="0" readingOrder="0"/>
    </odxf>
    <ndxf>
      <alignment wrapText="1" readingOrder="0"/>
    </ndxf>
  </rcc>
  <rfmt sheetId="1" sqref="M263" start="0" length="0">
    <dxf>
      <alignment horizontal="center" readingOrder="0"/>
    </dxf>
  </rfmt>
  <rfmt sheetId="1" sqref="N263" start="0" length="0">
    <dxf>
      <alignment horizontal="general" readingOrder="0"/>
    </dxf>
  </rfmt>
  <rfmt sheetId="1" sqref="O263" start="0" length="0">
    <dxf>
      <alignment horizontal="general" readingOrder="0"/>
    </dxf>
  </rfmt>
  <rcc rId="13021" sId="1">
    <nc r="Q263">
      <f>P263/(N263-O263)</f>
    </nc>
  </rcc>
  <rfmt sheetId="1" sqref="V263" start="0" length="0">
    <dxf>
      <numFmt numFmtId="0" formatCode="General"/>
    </dxf>
  </rfmt>
  <rcc rId="13022" sId="1">
    <nc r="B264">
      <v>7725</v>
    </nc>
  </rcc>
  <rcc rId="13023" sId="1" odxf="1" dxf="1">
    <nc r="C264" t="inlineStr">
      <is>
        <t>Митина О.А.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24" sId="1" odxf="1" dxf="1">
    <nc r="D264" t="inlineStr">
      <is>
        <t>ООО "БАЛЧУГ"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25" sId="1" odxf="1" dxf="1">
    <nc r="E264">
      <v>7730001415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26" sId="1" odxf="1" dxf="1">
    <nc r="F264">
      <v>7705485942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27" sId="1" odxf="1" dxf="1" numFmtId="19">
    <nc r="G264">
      <v>45409</v>
    </nc>
    <odxf>
      <alignment horizontal="general" readingOrder="0"/>
    </odxf>
    <ndxf>
      <alignment horizontal="center" readingOrder="0"/>
    </ndxf>
  </rcc>
  <rcc rId="13028" sId="1" numFmtId="23">
    <nc r="H264">
      <v>0.6743055555555556</v>
    </nc>
  </rcc>
  <rfmt sheetId="1" sqref="I264" start="0" length="0">
    <dxf>
      <numFmt numFmtId="0" formatCode="General"/>
      <alignment horizontal="center" readingOrder="0"/>
    </dxf>
  </rfmt>
  <rfmt sheetId="1" sqref="K264" start="0" length="0">
    <dxf>
      <alignment horizontal="center" readingOrder="0"/>
    </dxf>
  </rfmt>
  <rcc rId="13029" sId="1" odxf="1" dxf="1">
    <nc r="M264" t="inlineStr">
      <is>
        <t>ЕПГУ</t>
      </is>
    </nc>
    <odxf>
      <alignment horizontal="general" readingOrder="0"/>
    </odxf>
    <ndxf>
      <alignment horizontal="center" readingOrder="0"/>
    </ndxf>
  </rcc>
  <rcc rId="13030" sId="1" odxf="1" dxf="1" numFmtId="4">
    <nc r="N264">
      <v>373284.87</v>
    </nc>
    <odxf>
      <alignment horizontal="right" readingOrder="0"/>
    </odxf>
    <ndxf>
      <alignment horizontal="general" readingOrder="0"/>
    </ndxf>
  </rcc>
  <rcc rId="13031" sId="1" odxf="1" dxf="1" numFmtId="4">
    <nc r="O264">
      <v>0</v>
    </nc>
    <odxf>
      <alignment horizontal="right" readingOrder="0"/>
    </odxf>
    <ndxf>
      <alignment horizontal="general" readingOrder="0"/>
    </ndxf>
  </rcc>
  <rcc rId="13032" sId="1" numFmtId="4">
    <nc r="P264">
      <v>74600</v>
    </nc>
  </rcc>
  <rcc rId="13033" sId="1">
    <nc r="Q264">
      <f>P264/(N264-O264)</f>
    </nc>
  </rcc>
  <rfmt sheetId="1" sqref="V264" start="0" length="0">
    <dxf>
      <numFmt numFmtId="0" formatCode="General"/>
    </dxf>
  </rfmt>
  <rfmt sheetId="1" sqref="L146">
    <dxf>
      <alignment wrapText="0" readingOrder="0"/>
    </dxf>
  </rfmt>
  <rrc rId="13034" sId="1" ref="A264:XFD264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264:XFD264" start="0" length="0">
      <dxf>
        <font>
          <name val="Times New Roman"/>
          <scheme val="none"/>
        </font>
        <alignment vertical="center" readingOrder="0"/>
      </dxf>
    </rfmt>
    <rfmt sheetId="1" sqref="A2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264">
        <v>7725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4" t="inlineStr">
        <is>
          <t>Митина О.А.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 t="inlineStr">
        <is>
          <t>ООО "БАЛЧУГ"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264">
        <v>7730001415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4">
        <v>7705485942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264">
        <v>45409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264">
        <v>0.6743055555555556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64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264">
        <v>373284.87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6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264">
        <v>74600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264">
        <f>P264/(N264-O264)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035" sId="1">
    <nc r="B264">
      <v>7734</v>
    </nc>
  </rcc>
  <rcc rId="13036" sId="1" odxf="1" dxf="1">
    <nc r="C264" t="inlineStr">
      <is>
        <t>ТЕРЕХОВА СП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37" sId="1" odxf="1" dxf="1">
    <nc r="D264" t="inlineStr">
      <is>
        <t>ФГУП ОХРАНА РОСГВАРДИИ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38" sId="1" odxf="1" dxf="1">
    <nc r="E264">
      <v>7706053796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39" sId="1" odxf="1" dxf="1">
    <nc r="F264">
      <v>7719555477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40" sId="1" odxf="1" dxf="1" numFmtId="19">
    <nc r="G264">
      <v>45364</v>
    </nc>
    <odxf>
      <alignment horizontal="general" readingOrder="0"/>
    </odxf>
    <ndxf>
      <alignment horizontal="center" readingOrder="0"/>
    </ndxf>
  </rcc>
  <rcc rId="13041" sId="1" odxf="1" dxf="1" numFmtId="23">
    <nc r="H264">
      <v>0.62613425925925925</v>
    </nc>
    <odxf/>
    <ndxf/>
  </rcc>
  <rcc rId="13042" sId="1" odxf="1" dxf="1" numFmtId="19">
    <nc r="I264">
      <v>45371</v>
    </nc>
    <odxf>
      <alignment horizontal="general" readingOrder="0"/>
    </odxf>
    <ndxf>
      <alignment horizontal="center" readingOrder="0"/>
    </ndxf>
  </rcc>
  <rcc rId="13043" sId="1">
    <nc r="J264" t="inlineStr">
      <is>
        <t>75-Ф</t>
      </is>
    </nc>
  </rcc>
  <rcc rId="13044" sId="1" odxf="1" dxf="1">
    <nc r="K264" t="inlineStr">
      <is>
        <t>Отказ</t>
      </is>
    </nc>
    <odxf>
      <alignment horizontal="general" readingOrder="0"/>
    </odxf>
    <ndxf>
      <alignment horizontal="center" readingOrder="0"/>
    </ndxf>
  </rcc>
  <rcc rId="13045" sId="1">
    <nc r="L264" t="inlineStr">
      <is>
        <t>Предоставление неполного комплекта документов</t>
      </is>
    </nc>
  </rcc>
  <rfmt sheetId="1" sqref="M264" start="0" length="0">
    <dxf>
      <alignment horizontal="center" readingOrder="0"/>
    </dxf>
  </rfmt>
  <rcc rId="13046" sId="1" odxf="1" dxf="1" numFmtId="4">
    <nc r="N264">
      <v>1861776.76</v>
    </nc>
    <odxf>
      <alignment horizontal="right" readingOrder="0"/>
    </odxf>
    <ndxf>
      <alignment horizontal="general" readingOrder="0"/>
    </ndxf>
  </rcc>
  <rcc rId="13047" sId="1" odxf="1" dxf="1" numFmtId="4">
    <nc r="O264">
      <v>332327.7</v>
    </nc>
    <odxf>
      <alignment horizontal="right" readingOrder="0"/>
    </odxf>
    <ndxf>
      <alignment horizontal="general" readingOrder="0"/>
    </ndxf>
  </rcc>
  <rcc rId="13048" sId="1" numFmtId="4">
    <nc r="P264">
      <v>0</v>
    </nc>
  </rcc>
  <rcc rId="13049" sId="1">
    <nc r="Q264">
      <f>P264/(N264-O264)</f>
    </nc>
  </rcc>
  <rfmt sheetId="1" sqref="V264" start="0" length="0">
    <dxf>
      <numFmt numFmtId="0" formatCode="General"/>
    </dxf>
  </rfmt>
  <rcc rId="13050" sId="1">
    <nc r="B265">
      <v>7734</v>
    </nc>
  </rcc>
  <rcc rId="13051" sId="1" odxf="1" dxf="1">
    <nc r="C265" t="inlineStr">
      <is>
        <t>ТЕРЕХОВА СП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52" sId="1" odxf="1" dxf="1">
    <nc r="D265" t="inlineStr">
      <is>
        <t>ООО СП ИНТЕРЛИФТ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53" sId="1" odxf="1" dxf="1">
    <nc r="E265">
      <v>7706064049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54" sId="1" odxf="1" dxf="1">
    <nc r="F265">
      <v>9701122589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55" sId="1" odxf="1" dxf="1" numFmtId="19">
    <nc r="G265">
      <v>45372</v>
    </nc>
    <odxf>
      <alignment horizontal="general" readingOrder="0"/>
    </odxf>
    <ndxf>
      <alignment horizontal="center" readingOrder="0"/>
    </ndxf>
  </rcc>
  <rcc rId="13056" sId="1" numFmtId="23">
    <nc r="H265">
      <v>0.54658564814814814</v>
    </nc>
  </rcc>
  <rcc rId="13057" sId="1" odxf="1" dxf="1" numFmtId="19">
    <nc r="I265">
      <v>45372</v>
    </nc>
    <odxf>
      <alignment horizontal="general" readingOrder="0"/>
    </odxf>
    <ndxf>
      <alignment horizontal="center" readingOrder="0"/>
    </ndxf>
  </rcc>
  <rcc rId="13058" sId="1">
    <nc r="J265" t="inlineStr">
      <is>
        <t>80-Ф</t>
      </is>
    </nc>
  </rcc>
  <rcc rId="13059" sId="1" odxf="1" dxf="1">
    <nc r="K265" t="inlineStr">
      <is>
        <t>Разрешение</t>
      </is>
    </nc>
    <odxf>
      <alignment horizontal="general" readingOrder="0"/>
    </odxf>
    <ndxf>
      <alignment horizontal="center" readingOrder="0"/>
    </ndxf>
  </rcc>
  <rcc rId="13060" sId="1" odxf="1" dxf="1">
    <nc r="M265" t="inlineStr">
      <is>
        <t>ЕПГУ</t>
      </is>
    </nc>
    <odxf>
      <alignment horizontal="general" readingOrder="0"/>
    </odxf>
    <ndxf>
      <alignment horizontal="center" readingOrder="0"/>
    </ndxf>
  </rcc>
  <rcc rId="13061" sId="1" odxf="1" dxf="1" numFmtId="4">
    <nc r="N265">
      <v>174153.91</v>
    </nc>
    <odxf>
      <font>
        <sz val="9"/>
        <color rgb="FF000000"/>
        <name val="Arial"/>
        <scheme val="none"/>
      </font>
      <alignment vertical="bottom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62" sId="1" odxf="1" dxf="1" numFmtId="4">
    <nc r="O265">
      <v>0</v>
    </nc>
    <odxf>
      <alignment horizontal="right" readingOrder="0"/>
    </odxf>
    <ndxf>
      <alignment horizontal="general" readingOrder="0"/>
    </ndxf>
  </rcc>
  <rcc rId="13063" sId="1" numFmtId="4">
    <nc r="P265">
      <v>34830.78</v>
    </nc>
  </rcc>
  <rcc rId="13064" sId="1">
    <nc r="Q265">
      <f>P265/(N265-O265)</f>
    </nc>
  </rcc>
  <rfmt sheetId="1" sqref="V265" start="0" length="0">
    <dxf>
      <numFmt numFmtId="0" formatCode="General"/>
    </dxf>
  </rfmt>
  <rcc rId="13065" sId="1">
    <nc r="B266">
      <v>7734</v>
    </nc>
  </rcc>
  <rcc rId="13066" sId="1" odxf="1" dxf="1">
    <nc r="C266" t="inlineStr">
      <is>
        <t>ТЕРЕХОВА СП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67" sId="1" odxf="1" dxf="1">
    <nc r="D266" t="inlineStr">
      <is>
        <t>ООО ГЕМОТЕСТ СТОЛИЦА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68" sId="1">
    <nc r="E266">
      <v>7734095259</v>
    </nc>
  </rcc>
  <rcc rId="13069" sId="1" odxf="1" dxf="1">
    <nc r="F266">
      <v>7751189306</v>
    </nc>
    <odxf>
      <border outline="0">
        <left/>
      </border>
    </odxf>
    <ndxf>
      <border outline="0">
        <left style="thin">
          <color indexed="64"/>
        </left>
      </border>
    </ndxf>
  </rcc>
  <rcc rId="13070" sId="1" odxf="1" dxf="1" numFmtId="19">
    <nc r="G266">
      <v>45387</v>
    </nc>
    <odxf>
      <alignment horizontal="general" readingOrder="0"/>
    </odxf>
    <ndxf>
      <alignment horizontal="center" readingOrder="0"/>
    </ndxf>
  </rcc>
  <rcc rId="13071" sId="1" numFmtId="23">
    <nc r="H266">
      <v>0.64722222222222225</v>
    </nc>
  </rcc>
  <rcc rId="13072" sId="1" odxf="1" dxf="1" numFmtId="19">
    <nc r="I266">
      <v>45391</v>
    </nc>
    <odxf>
      <alignment horizontal="general" readingOrder="0"/>
    </odxf>
    <ndxf>
      <alignment horizontal="center" readingOrder="0"/>
    </ndxf>
  </rcc>
  <rcc rId="13073" sId="1">
    <nc r="J266" t="inlineStr">
      <is>
        <t>206-Ф</t>
      </is>
    </nc>
  </rcc>
  <rcc rId="13074" sId="1" odxf="1" dxf="1">
    <nc r="K26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66" start="0" length="0">
    <dxf>
      <alignment horizontal="center" readingOrder="0"/>
    </dxf>
  </rfmt>
  <rcc rId="13075" sId="1" odxf="1" dxf="1" numFmtId="4">
    <nc r="N266">
      <v>2050162.02</v>
    </nc>
    <odxf>
      <alignment horizontal="right" readingOrder="0"/>
    </odxf>
    <ndxf>
      <alignment horizontal="general" readingOrder="0"/>
    </ndxf>
  </rcc>
  <rcc rId="13076" sId="1" odxf="1" dxf="1" numFmtId="4">
    <nc r="O266">
      <v>0</v>
    </nc>
    <odxf>
      <alignment horizontal="right" readingOrder="0"/>
    </odxf>
    <ndxf>
      <alignment horizontal="general" readingOrder="0"/>
    </ndxf>
  </rcc>
  <rcc rId="13077" sId="1" numFmtId="4">
    <nc r="P266">
      <v>410032.4</v>
    </nc>
  </rcc>
  <rcc rId="13078" sId="1">
    <nc r="Q266">
      <f>P266/(N266-O266)</f>
    </nc>
  </rcc>
  <rfmt sheetId="1" sqref="V266" start="0" length="0">
    <dxf>
      <numFmt numFmtId="0" formatCode="General"/>
    </dxf>
  </rfmt>
  <rcc rId="13079" sId="1">
    <nc r="B267">
      <v>7734</v>
    </nc>
  </rcc>
  <rcc rId="13080" sId="1" odxf="1" dxf="1">
    <nc r="C267" t="inlineStr">
      <is>
        <t>ТЕРЕХОВА СП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81" sId="1" odxf="1" dxf="1">
    <nc r="D267" t="inlineStr">
      <is>
        <t>ООО СПЕЦСИТИСТРОЙ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82" sId="1" odxf="1" dxf="1">
    <nc r="E267">
      <v>7734057557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83" sId="1" odxf="1" dxf="1">
    <nc r="F267">
      <v>7728888867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84" sId="1" odxf="1" dxf="1" numFmtId="19">
    <nc r="G267">
      <v>45397</v>
    </nc>
    <odxf>
      <alignment horizontal="general" readingOrder="0"/>
    </odxf>
    <ndxf>
      <alignment horizontal="center" readingOrder="0"/>
    </ndxf>
  </rcc>
  <rcc rId="13085" sId="1" numFmtId="23">
    <nc r="H267">
      <v>0.47847222222222219</v>
    </nc>
  </rcc>
  <rcc rId="13086" sId="1" odxf="1" dxf="1" numFmtId="19">
    <nc r="I267">
      <v>45399</v>
    </nc>
    <odxf>
      <alignment horizontal="general" readingOrder="0"/>
    </odxf>
    <ndxf>
      <alignment horizontal="center" readingOrder="0"/>
    </ndxf>
  </rcc>
  <rcc rId="13087" sId="1">
    <nc r="J267" t="inlineStr">
      <is>
        <t>325-Ф</t>
      </is>
    </nc>
  </rcc>
  <rcc rId="13088" sId="1" odxf="1" dxf="1">
    <nc r="K267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67" start="0" length="0">
    <dxf>
      <alignment horizontal="center" readingOrder="0"/>
    </dxf>
  </rfmt>
  <rcc rId="13089" sId="1" numFmtId="4">
    <nc r="N267">
      <v>13720466.66</v>
    </nc>
  </rcc>
  <rcc rId="13090" sId="1" odxf="1" dxf="1" numFmtId="4">
    <nc r="O267">
      <v>135161.35999999999</v>
    </nc>
    <odxf>
      <font>
        <sz val="9"/>
        <color rgb="FF000000"/>
        <name val="Arial"/>
        <scheme val="none"/>
      </font>
      <alignment horizontal="right" vertical="top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091" sId="1" numFmtId="4">
    <nc r="P267">
      <v>2717061.06</v>
    </nc>
  </rcc>
  <rcc rId="13092" sId="1">
    <nc r="Q267">
      <f>P267/(N267-O267)</f>
    </nc>
  </rcc>
  <rfmt sheetId="1" sqref="V267" start="0" length="0">
    <dxf>
      <numFmt numFmtId="0" formatCode="General"/>
    </dxf>
  </rfmt>
  <rcc rId="13093" sId="1">
    <nc r="B268">
      <v>7734</v>
    </nc>
  </rcc>
  <rcc rId="13094" sId="1" odxf="1" dxf="1">
    <nc r="C268" t="inlineStr">
      <is>
        <t>ТЕРЕХОВА СП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095" sId="1" odxf="1" dxf="1">
    <nc r="D268" t="inlineStr">
      <is>
        <t>ООО ГАЗПРОМБЕЗОПАСНОСТЬ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096" sId="1" odxf="1" dxf="1">
    <nc r="E268">
      <v>5042000854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97" sId="1" odxf="1" dxf="1">
    <nc r="F268">
      <v>5003028148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098" sId="1" odxf="1" dxf="1" numFmtId="19">
    <nc r="G268">
      <v>45401</v>
    </nc>
    <odxf>
      <alignment horizontal="general" readingOrder="0"/>
    </odxf>
    <ndxf>
      <alignment horizontal="center" readingOrder="0"/>
    </ndxf>
  </rcc>
  <rcc rId="13099" sId="1" numFmtId="23">
    <nc r="H268">
      <v>0.62083333333333335</v>
    </nc>
  </rcc>
  <rcc rId="13100" sId="1" odxf="1" dxf="1" numFmtId="19">
    <nc r="I268">
      <v>45406</v>
    </nc>
    <odxf>
      <alignment horizontal="general" readingOrder="0"/>
    </odxf>
    <ndxf>
      <alignment horizontal="center" readingOrder="0"/>
    </ndxf>
  </rcc>
  <rcc rId="13101" sId="1">
    <nc r="J268" t="inlineStr">
      <is>
        <t>428-Ф</t>
      </is>
    </nc>
  </rcc>
  <rcc rId="13102" sId="1" odxf="1" dxf="1">
    <nc r="K268" t="inlineStr">
      <is>
        <t>Отказ</t>
      </is>
    </nc>
    <odxf>
      <alignment horizontal="general" readingOrder="0"/>
    </odxf>
    <ndxf>
      <alignment horizontal="center" readingOrder="0"/>
    </ndxf>
  </rcc>
  <rcc rId="13103" sId="1">
    <nc r="L268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68" start="0" length="0">
    <dxf>
      <alignment horizontal="center" readingOrder="0"/>
    </dxf>
  </rfmt>
  <rcc rId="13104" sId="1" numFmtId="4">
    <nc r="N268">
      <v>12614147.25</v>
    </nc>
  </rcc>
  <rcc rId="13105" sId="1" odxf="1" dxf="1" numFmtId="4">
    <nc r="O268">
      <v>0</v>
    </nc>
    <odxf>
      <alignment horizontal="right" readingOrder="0"/>
    </odxf>
    <ndxf>
      <alignment horizontal="general" readingOrder="0"/>
    </ndxf>
  </rcc>
  <rcc rId="13106" sId="1" numFmtId="4">
    <nc r="P268">
      <v>0</v>
    </nc>
  </rcc>
  <rcc rId="13107" sId="1">
    <nc r="Q268">
      <f>P268/(N268-O268)</f>
    </nc>
  </rcc>
  <rfmt sheetId="1" sqref="V268" start="0" length="0">
    <dxf>
      <numFmt numFmtId="0" formatCode="General"/>
    </dxf>
  </rfmt>
  <rcc rId="13108" sId="1">
    <nc r="B269">
      <v>7734</v>
    </nc>
  </rcc>
  <rcc rId="13109" sId="1" odxf="1" dxf="1">
    <nc r="C269" t="inlineStr">
      <is>
        <t>ТЕРЕХОВА СП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110" sId="1" odxf="1" dxf="1">
    <nc r="D269" t="inlineStr">
      <is>
        <t>ООО КФ ПОБЕДА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111" sId="1" odxf="1" dxf="1">
    <nc r="E269">
      <v>7734003156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12" sId="1" odxf="1" dxf="1">
    <nc r="F269">
      <v>7729390753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13" sId="1" odxf="1" dxf="1" numFmtId="19">
    <nc r="G269">
      <v>45404</v>
    </nc>
    <odxf>
      <alignment horizontal="general" readingOrder="0"/>
    </odxf>
    <ndxf>
      <alignment horizontal="center" readingOrder="0"/>
    </ndxf>
  </rcc>
  <rcc rId="13114" sId="1" numFmtId="23">
    <nc r="H269">
      <v>0.73472222222222217</v>
    </nc>
  </rcc>
  <rcc rId="13115" sId="1" odxf="1" dxf="1" numFmtId="19">
    <nc r="I269">
      <v>45408</v>
    </nc>
    <odxf>
      <alignment horizontal="general" readingOrder="0"/>
    </odxf>
    <ndxf>
      <alignment horizontal="center" readingOrder="0"/>
    </ndxf>
  </rcc>
  <rcc rId="13116" sId="1">
    <nc r="J269" t="inlineStr">
      <is>
        <t>457-Ф</t>
      </is>
    </nc>
  </rcc>
  <rcc rId="13117" sId="1" odxf="1" dxf="1">
    <nc r="K26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69" start="0" length="0">
    <dxf>
      <alignment horizontal="center" readingOrder="0"/>
    </dxf>
  </rfmt>
  <rcc rId="13118" sId="1" numFmtId="4">
    <nc r="N269">
      <v>4422691.08</v>
    </nc>
  </rcc>
  <rcc rId="13119" sId="1" odxf="1" dxf="1" numFmtId="4">
    <nc r="O269">
      <v>0</v>
    </nc>
    <odxf>
      <alignment horizontal="right" readingOrder="0"/>
    </odxf>
    <ndxf>
      <alignment horizontal="general" readingOrder="0"/>
    </ndxf>
  </rcc>
  <rcc rId="13120" sId="1" numFmtId="4">
    <nc r="P269">
      <v>884538.22</v>
    </nc>
  </rcc>
  <rcc rId="13121" sId="1">
    <nc r="Q269">
      <f>P269/(N269-O269)</f>
    </nc>
  </rcc>
  <rfmt sheetId="1" sqref="V269" start="0" length="0">
    <dxf>
      <numFmt numFmtId="0" formatCode="General"/>
    </dxf>
  </rfmt>
  <rcc rId="13122" sId="1">
    <nc r="B270">
      <v>7734</v>
    </nc>
  </rcc>
  <rcc rId="13123" sId="1" odxf="1" dxf="1">
    <nc r="C270" t="inlineStr">
      <is>
        <t>ТЕРЕХОВА СП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124" sId="1" odxf="1" dxf="1">
    <nc r="D270" t="inlineStr">
      <is>
        <t>ФБУ РОСТЕСТ-МОСКВА</t>
      </is>
    </nc>
    <odxf>
      <font>
        <sz val="10"/>
        <color rgb="FF000000"/>
        <name val="Times New Roman"/>
        <scheme val="none"/>
      </font>
      <alignment horizontal="general" vertical="top" readingOrder="0"/>
    </odxf>
    <ndxf>
      <font>
        <sz val="10"/>
        <color rgb="FF000000"/>
        <name val="Times New Roman"/>
        <scheme val="none"/>
      </font>
      <alignment horizontal="left" vertical="center" readingOrder="0"/>
    </ndxf>
  </rcc>
  <rcc rId="13125" sId="1" odxf="1" dxf="1">
    <nc r="E270">
      <v>7708000278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26" sId="1" odxf="1" dxf="1">
    <nc r="F270">
      <v>7727061249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27" sId="1" odxf="1" dxf="1" numFmtId="19">
    <nc r="G270">
      <v>45404</v>
    </nc>
    <odxf>
      <alignment horizontal="general" readingOrder="0"/>
    </odxf>
    <ndxf>
      <alignment horizontal="center" readingOrder="0"/>
    </ndxf>
  </rcc>
  <rcc rId="13128" sId="1" numFmtId="23">
    <nc r="H270">
      <v>0.7270833333333333</v>
    </nc>
  </rcc>
  <rcc rId="13129" sId="1" odxf="1" dxf="1" numFmtId="19">
    <nc r="I270">
      <v>45407</v>
    </nc>
    <odxf>
      <alignment horizontal="general" readingOrder="0"/>
    </odxf>
    <ndxf>
      <alignment horizontal="center" readingOrder="0"/>
    </ndxf>
  </rcc>
  <rcc rId="13130" sId="1">
    <nc r="J270" t="inlineStr">
      <is>
        <t>443-Ф</t>
      </is>
    </nc>
  </rcc>
  <rcc rId="13131" sId="1" odxf="1" dxf="1">
    <nc r="K27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70" start="0" length="0">
    <dxf>
      <alignment horizontal="center" readingOrder="0"/>
    </dxf>
  </rfmt>
  <rcc rId="13132" sId="1" odxf="1" dxf="1" numFmtId="4">
    <nc r="N270">
      <v>3370779.64</v>
    </nc>
    <odxf>
      <font>
        <sz val="9"/>
        <color rgb="FF000000"/>
        <name val="Arial"/>
        <scheme val="none"/>
      </font>
    </odxf>
    <ndxf>
      <font>
        <sz val="9"/>
        <color rgb="FF000000"/>
        <name val="Times New Roman"/>
        <scheme val="none"/>
      </font>
    </ndxf>
  </rcc>
  <rcc rId="13133" sId="1" odxf="1" dxf="1" numFmtId="4">
    <nc r="O270">
      <v>0</v>
    </nc>
    <odxf>
      <alignment horizontal="right" readingOrder="0"/>
    </odxf>
    <ndxf>
      <alignment horizontal="general" readingOrder="0"/>
    </ndxf>
  </rcc>
  <rcc rId="13134" sId="1" odxf="1" dxf="1" numFmtId="4">
    <nc r="P270">
      <v>669210</v>
    </nc>
    <odxf>
      <alignment horizontal="right" readingOrder="0"/>
    </odxf>
    <ndxf>
      <alignment horizontal="general" readingOrder="0"/>
    </ndxf>
  </rcc>
  <rcc rId="13135" sId="1">
    <nc r="Q270">
      <f>P270/(N270-O270)</f>
    </nc>
  </rcc>
  <rfmt sheetId="1" sqref="V270" start="0" length="0">
    <dxf>
      <numFmt numFmtId="0" formatCode="General"/>
    </dxf>
  </rfmt>
  <rcc rId="13136" sId="1">
    <nc r="B271">
      <v>7738</v>
    </nc>
  </rcc>
  <rcc rId="13137" sId="1" odxf="1" dxf="1">
    <nc r="C271" t="inlineStr">
      <is>
        <t>Мордакина И.В.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138" sId="1" odxf="1" dxf="1">
    <nc r="D271" t="inlineStr">
      <is>
        <t>ООО ПАЛИТРА</t>
      </is>
    </nc>
    <odxf>
      <font>
        <sz val="10"/>
        <color rgb="FF000000"/>
        <name val="Times New Roman"/>
        <scheme val="none"/>
      </font>
      <alignment horizontal="general" vertical="top" readingOrder="0"/>
    </odxf>
    <ndxf>
      <font>
        <sz val="10"/>
        <color rgb="FF000000"/>
        <name val="Times New Roman"/>
        <scheme val="none"/>
      </font>
      <alignment horizontal="left" vertical="center" readingOrder="0"/>
    </ndxf>
  </rcc>
  <rcc rId="13139" sId="1" odxf="1" dxf="1">
    <nc r="E271">
      <v>7731214123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40" sId="1" odxf="1" dxf="1">
    <nc r="F271">
      <v>7733264818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41" sId="1" odxf="1" dxf="1" numFmtId="19">
    <nc r="G271">
      <v>45335</v>
    </nc>
    <odxf>
      <alignment horizontal="general" readingOrder="0"/>
    </odxf>
    <ndxf>
      <alignment horizontal="center" readingOrder="0"/>
    </ndxf>
  </rcc>
  <rcc rId="13142" sId="1" odxf="1" dxf="1" numFmtId="23">
    <nc r="H271">
      <v>0.56178240740740737</v>
    </nc>
    <odxf/>
    <ndxf/>
  </rcc>
  <rcc rId="13143" sId="1" odxf="1" dxf="1" numFmtId="19">
    <nc r="I271">
      <v>45343</v>
    </nc>
    <odxf>
      <alignment horizontal="general" readingOrder="0"/>
    </odxf>
    <ndxf>
      <alignment horizontal="center" readingOrder="0"/>
    </ndxf>
  </rcc>
  <rcc rId="13144" sId="1">
    <nc r="J271" t="inlineStr">
      <is>
        <t>5-Ф</t>
      </is>
    </nc>
  </rcc>
  <rcc rId="13145" sId="1" odxf="1" dxf="1">
    <nc r="K271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71" start="0" length="0">
    <dxf>
      <alignment horizontal="center" readingOrder="0"/>
    </dxf>
  </rfmt>
  <rcc rId="13146" sId="1" numFmtId="4">
    <nc r="N271">
      <v>169800.17</v>
    </nc>
  </rcc>
  <rcc rId="13147" sId="1" odxf="1" dxf="1" numFmtId="4">
    <nc r="O271">
      <v>0</v>
    </nc>
    <odxf>
      <alignment horizontal="right" readingOrder="0"/>
    </odxf>
    <ndxf>
      <alignment horizontal="general" readingOrder="0"/>
    </ndxf>
  </rcc>
  <rcc rId="13148" sId="1" odxf="1" dxf="1" numFmtId="4">
    <nc r="P271">
      <v>33960.03</v>
    </nc>
    <odxf>
      <alignment horizontal="right" readingOrder="0"/>
    </odxf>
    <ndxf>
      <alignment horizontal="general" readingOrder="0"/>
    </ndxf>
  </rcc>
  <rcc rId="13149" sId="1">
    <nc r="Q271">
      <f>P271/(N271-O271)</f>
    </nc>
  </rcc>
  <rfmt sheetId="1" sqref="V271" start="0" length="0">
    <dxf>
      <numFmt numFmtId="0" formatCode="General"/>
    </dxf>
  </rfmt>
  <rcc rId="13150" sId="1">
    <nc r="B272">
      <v>7738</v>
    </nc>
  </rcc>
  <rcc rId="13151" sId="1" odxf="1" dxf="1">
    <nc r="C272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152" sId="1" odxf="1" dxf="1">
    <nc r="D272" t="inlineStr">
      <is>
        <t>ООО "Эксплуатация"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153" sId="1" odxf="1" dxf="1">
    <nc r="E272">
      <v>7731192581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54" sId="1" odxf="1" dxf="1">
    <nc r="F272">
      <v>7733745568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155" sId="1" odxf="1" dxf="1" numFmtId="19">
    <nc r="G272">
      <v>45373</v>
    </nc>
    <odxf>
      <alignment horizontal="general" readingOrder="0"/>
    </odxf>
    <ndxf>
      <alignment horizontal="center" readingOrder="0"/>
    </ndxf>
  </rcc>
  <rcc rId="13156" sId="1" numFmtId="23">
    <nc r="H272">
      <v>0.53472222222222221</v>
    </nc>
  </rcc>
  <rcc rId="13157" sId="1" odxf="1" dxf="1" numFmtId="19">
    <nc r="I272">
      <v>45383</v>
    </nc>
    <odxf>
      <alignment horizontal="general" readingOrder="0"/>
    </odxf>
    <ndxf>
      <alignment horizontal="center" readingOrder="0"/>
    </ndxf>
  </rcc>
  <rcc rId="13158" sId="1">
    <nc r="J272" t="inlineStr">
      <is>
        <t>135-Ф</t>
      </is>
    </nc>
  </rcc>
  <rcc rId="13159" sId="1" odxf="1" dxf="1">
    <nc r="K272" t="inlineStr">
      <is>
        <t>Разрешение</t>
      </is>
    </nc>
    <odxf>
      <alignment horizontal="general" readingOrder="0"/>
    </odxf>
    <ndxf>
      <alignment horizontal="center" readingOrder="0"/>
    </ndxf>
  </rcc>
  <rcc rId="13160" sId="1" odxf="1" dxf="1">
    <nc r="M272" t="inlineStr">
      <is>
        <t>ЕПГУ</t>
      </is>
    </nc>
    <odxf>
      <alignment horizontal="general" readingOrder="0"/>
    </odxf>
    <ndxf>
      <alignment horizontal="center" readingOrder="0"/>
    </ndxf>
  </rcc>
  <rcc rId="13161" sId="1" numFmtId="4">
    <nc r="N272">
      <v>109421.94</v>
    </nc>
  </rcc>
  <rcc rId="13162" sId="1" odxf="1" dxf="1" numFmtId="4">
    <nc r="O272">
      <v>0</v>
    </nc>
    <odxf>
      <alignment horizontal="right" readingOrder="0"/>
    </odxf>
    <ndxf>
      <alignment horizontal="general" readingOrder="0"/>
    </ndxf>
  </rcc>
  <rcc rId="13163" sId="1" numFmtId="4">
    <nc r="P272">
      <v>21884.39</v>
    </nc>
  </rcc>
  <rcc rId="13164" sId="1">
    <nc r="Q272">
      <f>P272/(N272-O272)</f>
    </nc>
  </rcc>
  <rfmt sheetId="1" sqref="V272" start="0" length="0">
    <dxf>
      <numFmt numFmtId="0" formatCode="General"/>
    </dxf>
  </rfmt>
  <rcc rId="13165" sId="1">
    <nc r="B273">
      <v>7738</v>
    </nc>
  </rcc>
  <rcc rId="13166" sId="1" odxf="1" dxf="1">
    <nc r="C273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167" sId="1" odxf="1" dxf="1">
    <nc r="D273" t="inlineStr">
      <is>
        <t>ООО "МУЛЬТИКОЛД+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168" sId="1">
    <nc r="E273">
      <v>7738009358</v>
    </nc>
  </rcc>
  <rcc rId="13169" sId="1">
    <nc r="F273">
      <v>7719284918</v>
    </nc>
  </rcc>
  <rcc rId="13170" sId="1" odxf="1" dxf="1" numFmtId="19">
    <nc r="G273">
      <v>45376</v>
    </nc>
    <odxf>
      <alignment horizontal="general" readingOrder="0"/>
    </odxf>
    <ndxf>
      <alignment horizontal="center" readingOrder="0"/>
    </ndxf>
  </rcc>
  <rcc rId="13171" sId="1" numFmtId="23">
    <nc r="H273">
      <v>0.63888888888888895</v>
    </nc>
  </rcc>
  <rcc rId="13172" sId="1" odxf="1" dxf="1" numFmtId="19">
    <nc r="I273">
      <v>45379</v>
    </nc>
    <odxf>
      <alignment horizontal="general" readingOrder="0"/>
    </odxf>
    <ndxf>
      <alignment horizontal="center" readingOrder="0"/>
    </ndxf>
  </rcc>
  <rcc rId="13173" sId="1" numFmtId="4">
    <nc r="J273">
      <v>109</v>
    </nc>
  </rcc>
  <rcc rId="13174" sId="1" odxf="1" dxf="1">
    <nc r="K273" t="inlineStr">
      <is>
        <t>Отказ</t>
      </is>
    </nc>
    <odxf>
      <alignment horizontal="general" readingOrder="0"/>
    </odxf>
    <ndxf>
      <alignment horizontal="center" readingOrder="0"/>
    </ndxf>
  </rcc>
  <rcc rId="13175" sId="1">
    <nc r="L273" t="inlineStr">
      <is>
        <t>Предоставление неполного комплекта документов</t>
      </is>
    </nc>
  </rcc>
  <rfmt sheetId="1" sqref="M273" start="0" length="0">
    <dxf>
      <alignment horizontal="center" readingOrder="0"/>
    </dxf>
  </rfmt>
  <rcc rId="13176" sId="1" numFmtId="4">
    <nc r="N273">
      <v>918699.71</v>
    </nc>
  </rcc>
  <rcc rId="13177" sId="1" odxf="1" dxf="1" numFmtId="4">
    <nc r="O273">
      <v>0</v>
    </nc>
    <odxf>
      <alignment horizontal="right" readingOrder="0"/>
    </odxf>
    <ndxf>
      <alignment horizontal="general" readingOrder="0"/>
    </ndxf>
  </rcc>
  <rcc rId="13178" sId="1" numFmtId="4">
    <nc r="P273">
      <v>0</v>
    </nc>
  </rcc>
  <rcc rId="13179" sId="1">
    <nc r="Q273">
      <f>P273/(N273-O273)</f>
    </nc>
  </rcc>
  <rfmt sheetId="1" sqref="V273" start="0" length="0">
    <dxf>
      <numFmt numFmtId="0" formatCode="General"/>
    </dxf>
  </rfmt>
  <rcc rId="13180" sId="1">
    <nc r="B274">
      <v>7738</v>
    </nc>
  </rcc>
  <rcc rId="13181" sId="1" odxf="1" dxf="1">
    <nc r="C274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182" sId="1" odxf="1" dxf="1">
    <nc r="D274" t="inlineStr">
      <is>
        <t>Технологический центр управления пригородным пассажирским комплексом- ф-л ОАО"РЖД"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183" sId="1">
    <nc r="E274">
      <v>7738042149</v>
    </nc>
  </rcc>
  <rcc rId="13184" sId="1">
    <nc r="F274">
      <v>7708503727</v>
    </nc>
  </rcc>
  <rcc rId="13185" sId="1" odxf="1" dxf="1" numFmtId="19">
    <nc r="G274">
      <v>45383</v>
    </nc>
    <odxf>
      <alignment horizontal="general" readingOrder="0"/>
    </odxf>
    <ndxf>
      <alignment horizontal="center" readingOrder="0"/>
    </ndxf>
  </rcc>
  <rcc rId="13186" sId="1" numFmtId="23">
    <nc r="H274">
      <v>0.67013888888888884</v>
    </nc>
  </rcc>
  <rcc rId="13187" sId="1" odxf="1" dxf="1" numFmtId="19">
    <nc r="I274">
      <v>45394</v>
    </nc>
    <odxf>
      <alignment horizontal="general" readingOrder="0"/>
    </odxf>
    <ndxf>
      <alignment horizontal="center" readingOrder="0"/>
    </ndxf>
  </rcc>
  <rcc rId="13188" sId="1" numFmtId="4">
    <nc r="J274">
      <v>252</v>
    </nc>
  </rcc>
  <rcc rId="13189" sId="1" odxf="1" dxf="1">
    <nc r="K274" t="inlineStr">
      <is>
        <t>Отказ</t>
      </is>
    </nc>
    <odxf>
      <alignment horizontal="general" readingOrder="0"/>
    </odxf>
    <ndxf>
      <alignment horizontal="center" readingOrder="0"/>
    </ndxf>
  </rcc>
  <rcc rId="13190" sId="1" odxf="1" dxf="1">
    <nc r="L274" t="inlineStr">
      <is>
        <t>Предоставление неполного комплекта документов</t>
      </is>
    </nc>
    <odxf>
      <font>
        <sz val="8"/>
        <name val="Times New Roman"/>
        <scheme val="none"/>
      </font>
      <alignment wrapText="1" readingOrder="0"/>
    </odxf>
    <ndxf>
      <font>
        <sz val="8"/>
        <name val="Times New Roman"/>
        <scheme val="none"/>
      </font>
      <alignment wrapText="0" readingOrder="0"/>
    </ndxf>
  </rcc>
  <rfmt sheetId="1" sqref="M274" start="0" length="0">
    <dxf>
      <alignment horizontal="center" readingOrder="0"/>
    </dxf>
  </rfmt>
  <rcc rId="13191" sId="1" numFmtId="4">
    <nc r="N274">
      <v>391477.7</v>
    </nc>
  </rcc>
  <rcc rId="13192" sId="1" odxf="1" dxf="1" numFmtId="4">
    <nc r="O274">
      <v>0</v>
    </nc>
    <odxf>
      <alignment horizontal="right" readingOrder="0"/>
    </odxf>
    <ndxf>
      <alignment horizontal="general" readingOrder="0"/>
    </ndxf>
  </rcc>
  <rcc rId="13193" sId="1" numFmtId="4">
    <nc r="P274">
      <v>0</v>
    </nc>
  </rcc>
  <rcc rId="13194" sId="1">
    <nc r="Q274">
      <f>P274/(N274-O274)</f>
    </nc>
  </rcc>
  <rfmt sheetId="1" sqref="V274" start="0" length="0">
    <dxf>
      <numFmt numFmtId="0" formatCode="General"/>
    </dxf>
  </rfmt>
  <rcc rId="13195" sId="1">
    <nc r="B275">
      <v>7738</v>
    </nc>
  </rcc>
  <rcc rId="13196" sId="1" odxf="1" dxf="1">
    <nc r="C275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197" sId="1" odxf="1" dxf="1">
    <nc r="D275" t="inlineStr">
      <is>
        <t>ГБУЗ МО МОНИКИ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198" sId="1" odxf="1" dxf="1">
    <nc r="E275">
      <v>7724007572</v>
    </nc>
    <odxf>
      <border outline="0">
        <left/>
      </border>
    </odxf>
    <ndxf>
      <border outline="0">
        <left style="thin">
          <color indexed="64"/>
        </left>
      </border>
    </ndxf>
  </rcc>
  <rcc rId="13199" sId="1">
    <nc r="F275">
      <v>7702066157</v>
    </nc>
  </rcc>
  <rcc rId="13200" sId="1" odxf="1" dxf="1" numFmtId="19">
    <nc r="G275">
      <v>45384</v>
    </nc>
    <odxf>
      <alignment horizontal="general" readingOrder="0"/>
    </odxf>
    <ndxf>
      <alignment horizontal="center" readingOrder="0"/>
    </ndxf>
  </rcc>
  <rcc rId="13201" sId="1" numFmtId="23">
    <nc r="H275">
      <v>0.58402777777777781</v>
    </nc>
  </rcc>
  <rcc rId="13202" sId="1" odxf="1" dxf="1" numFmtId="19">
    <nc r="I275">
      <v>45393</v>
    </nc>
    <odxf>
      <alignment horizontal="general" readingOrder="0"/>
    </odxf>
    <ndxf>
      <alignment horizontal="center" readingOrder="0"/>
    </ndxf>
  </rcc>
  <rcc rId="13203" sId="1" numFmtId="4">
    <nc r="J275">
      <v>239</v>
    </nc>
  </rcc>
  <rcc rId="13204" sId="1" odxf="1" dxf="1">
    <nc r="K275" t="inlineStr">
      <is>
        <t>Отказ</t>
      </is>
    </nc>
    <odxf>
      <alignment horizontal="general" readingOrder="0"/>
    </odxf>
    <ndxf>
      <alignment horizontal="center" readingOrder="0"/>
    </ndxf>
  </rcc>
  <rcc rId="13205" sId="1">
    <nc r="L275" t="inlineStr">
      <is>
        <t>Предоставление неполного комплекта документов</t>
      </is>
    </nc>
  </rcc>
  <rfmt sheetId="1" sqref="M275" start="0" length="0">
    <dxf>
      <alignment horizontal="center" readingOrder="0"/>
    </dxf>
  </rfmt>
  <rcc rId="13206" sId="1" numFmtId="4">
    <nc r="N275">
      <v>6222141.46</v>
    </nc>
  </rcc>
  <rcc rId="13207" sId="1" odxf="1" dxf="1" numFmtId="4">
    <nc r="O275">
      <v>0</v>
    </nc>
    <odxf>
      <alignment horizontal="right" readingOrder="0"/>
    </odxf>
    <ndxf>
      <alignment horizontal="general" readingOrder="0"/>
    </ndxf>
  </rcc>
  <rcc rId="13208" sId="1" numFmtId="4">
    <nc r="P275">
      <v>0</v>
    </nc>
  </rcc>
  <rcc rId="13209" sId="1">
    <nc r="Q275">
      <f>P275/(N275-O275)</f>
    </nc>
  </rcc>
  <rfmt sheetId="1" sqref="V275" start="0" length="0">
    <dxf>
      <numFmt numFmtId="0" formatCode="General"/>
    </dxf>
  </rfmt>
  <rcc rId="13210" sId="1">
    <nc r="B276">
      <v>7738</v>
    </nc>
  </rcc>
  <rcc rId="13211" sId="1" odxf="1" dxf="1">
    <nc r="C276" t="inlineStr">
      <is>
        <t>Мордакина И.В.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212" sId="1" odxf="1" dxf="1">
    <nc r="D276" t="inlineStr">
      <is>
        <t>ФГКУ ЦКВГ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213" sId="1" odxf="1" dxf="1">
    <nc r="E276">
      <v>7724000057</v>
    </nc>
    <odxf>
      <border outline="0">
        <left/>
      </border>
    </odxf>
    <ndxf>
      <border outline="0">
        <left style="thin">
          <color indexed="64"/>
        </left>
      </border>
    </ndxf>
  </rcc>
  <rcc rId="13214" sId="1">
    <nc r="F276">
      <v>7734097831</v>
    </nc>
  </rcc>
  <rcc rId="13215" sId="1" odxf="1" dxf="1" numFmtId="19">
    <nc r="G276">
      <v>45391</v>
    </nc>
    <odxf>
      <alignment horizontal="general" readingOrder="0"/>
    </odxf>
    <ndxf>
      <alignment horizontal="center" readingOrder="0"/>
    </ndxf>
  </rcc>
  <rcc rId="13216" sId="1" odxf="1" dxf="1" numFmtId="23">
    <nc r="H276">
      <v>0.6</v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/>
        <right/>
        <top/>
        <bottom/>
      </border>
    </ndxf>
  </rcc>
  <rcc rId="13217" sId="1" odxf="1" dxf="1" numFmtId="19">
    <nc r="I276">
      <v>45399</v>
    </nc>
    <odxf>
      <alignment horizontal="general" readingOrder="0"/>
    </odxf>
    <ndxf>
      <alignment horizontal="center" readingOrder="0"/>
    </ndxf>
  </rcc>
  <rcc rId="13218" sId="1" numFmtId="4">
    <nc r="J276">
      <v>310</v>
    </nc>
  </rcc>
  <rcc rId="13219" sId="1" odxf="1" dxf="1">
    <nc r="K276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76" start="0" length="0">
    <dxf>
      <alignment horizontal="center" readingOrder="0"/>
    </dxf>
  </rfmt>
  <rcc rId="13220" sId="1" odxf="1" dxf="1" numFmtId="4">
    <nc r="N276">
      <v>3258736.65</v>
    </nc>
    <odxf>
      <alignment horizontal="general" readingOrder="0"/>
    </odxf>
    <ndxf>
      <alignment horizontal="right" readingOrder="0"/>
    </ndxf>
  </rcc>
  <rcc rId="13221" sId="1" odxf="1" dxf="1" numFmtId="4">
    <nc r="O276">
      <v>0</v>
    </nc>
    <odxf>
      <alignment horizontal="right" readingOrder="0"/>
    </odxf>
    <ndxf>
      <alignment horizontal="general" readingOrder="0"/>
    </ndxf>
  </rcc>
  <rcc rId="13222" sId="1" numFmtId="4">
    <nc r="P276">
      <v>644032</v>
    </nc>
  </rcc>
  <rcc rId="13223" sId="1">
    <nc r="Q276">
      <f>P276/(N276-O276)</f>
    </nc>
  </rcc>
  <rfmt sheetId="1" sqref="V276" start="0" length="0">
    <dxf>
      <numFmt numFmtId="0" formatCode="General"/>
    </dxf>
  </rfmt>
  <rcc rId="13224" sId="1">
    <nc r="B277">
      <v>7738</v>
    </nc>
  </rcc>
  <rcc rId="13225" sId="1" odxf="1" dxf="1">
    <nc r="C277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226" sId="1" odxf="1" dxf="1">
    <nc r="D277" t="inlineStr">
      <is>
        <t>ООО "ГРИНФИЛДС-ЛОГИСТИКА"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227" sId="1" odxf="1" dxf="1">
    <nc r="E277">
      <v>7724065221</v>
    </nc>
    <odxf>
      <font>
        <color rgb="FF000000"/>
        <name val="Times New Roman"/>
        <scheme val="none"/>
      </font>
      <alignment wrapText="1" readingOrder="0"/>
      <border outline="0">
        <left/>
      </border>
    </odxf>
    <ndxf>
      <font>
        <color rgb="FF000000"/>
        <name val="Times New Roman"/>
        <scheme val="none"/>
      </font>
      <alignment wrapText="0" readingOrder="0"/>
      <border outline="0">
        <left style="thin">
          <color indexed="64"/>
        </left>
      </border>
    </ndxf>
  </rcc>
  <rcc rId="13228" sId="1" odxf="1" dxf="1">
    <nc r="F277">
      <v>7719894695</v>
    </nc>
    <odxf>
      <alignment wrapText="1" readingOrder="0"/>
    </odxf>
    <ndxf>
      <alignment wrapText="0" readingOrder="0"/>
    </ndxf>
  </rcc>
  <rcc rId="13229" sId="1" odxf="1" dxf="1" numFmtId="19">
    <nc r="G277">
      <v>45394</v>
    </nc>
    <odxf>
      <alignment horizontal="general" readingOrder="0"/>
    </odxf>
    <ndxf>
      <alignment horizontal="center" readingOrder="0"/>
    </ndxf>
  </rcc>
  <rcc rId="13230" sId="1" numFmtId="23">
    <nc r="H277">
      <v>0.49722222222222223</v>
    </nc>
  </rcc>
  <rcc rId="13231" sId="1" odxf="1" dxf="1" numFmtId="19">
    <nc r="I277">
      <v>45405</v>
    </nc>
    <odxf>
      <alignment horizontal="general" readingOrder="0"/>
    </odxf>
    <ndxf>
      <alignment horizontal="center" readingOrder="0"/>
    </ndxf>
  </rcc>
  <rcc rId="13232" sId="1" numFmtId="4">
    <nc r="J277">
      <v>414</v>
    </nc>
  </rcc>
  <rcc rId="13233" sId="1" odxf="1" dxf="1">
    <nc r="K277" t="inlineStr">
      <is>
        <t>Отказ</t>
      </is>
    </nc>
    <odxf>
      <alignment horizontal="general" readingOrder="0"/>
    </odxf>
    <ndxf>
      <alignment horizontal="center" readingOrder="0"/>
    </ndxf>
  </rcc>
  <rcc rId="13234" sId="1" odxf="1" dxf="1">
    <nc r="L277" t="inlineStr">
      <is>
        <t>Предоставление неполного комплекта документов</t>
      </is>
    </nc>
    <odxf>
      <font>
        <sz val="8"/>
        <name val="Times New Roman"/>
        <scheme val="none"/>
      </font>
      <alignment wrapText="1" readingOrder="0"/>
    </odxf>
    <ndxf>
      <font>
        <sz val="8"/>
        <name val="Times New Roman"/>
        <scheme val="none"/>
      </font>
      <alignment wrapText="0" readingOrder="0"/>
    </ndxf>
  </rcc>
  <rcc rId="13235" sId="1" odxf="1" dxf="1">
    <nc r="M277" t="inlineStr">
      <is>
        <t>ЕПГУ</t>
      </is>
    </nc>
    <odxf>
      <alignment horizontal="general" readingOrder="0"/>
    </odxf>
    <ndxf>
      <alignment horizontal="center" readingOrder="0"/>
    </ndxf>
  </rcc>
  <rcc rId="13236" sId="1" numFmtId="4">
    <nc r="N277">
      <v>1312704.53</v>
    </nc>
  </rcc>
  <rcc rId="13237" sId="1" odxf="1" dxf="1" numFmtId="4">
    <nc r="O277">
      <v>0</v>
    </nc>
    <odxf>
      <alignment horizontal="right" readingOrder="0"/>
    </odxf>
    <ndxf>
      <alignment horizontal="general" readingOrder="0"/>
    </ndxf>
  </rcc>
  <rcc rId="13238" sId="1">
    <nc r="Q277">
      <f>P277/(N277-O277)</f>
    </nc>
  </rcc>
  <rfmt sheetId="1" sqref="V277" start="0" length="0">
    <dxf>
      <numFmt numFmtId="0" formatCode="General"/>
    </dxf>
  </rfmt>
  <rcc rId="13239" sId="1">
    <nc r="B278">
      <v>7738</v>
    </nc>
  </rcc>
  <rcc rId="13240" sId="1" odxf="1" dxf="1">
    <nc r="C278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241" sId="1" odxf="1" dxf="1">
    <nc r="D278" t="inlineStr">
      <is>
        <t>ООО "ШОКО ХОЛДИНГ"</t>
      </is>
    </nc>
    <odxf>
      <font>
        <sz val="9"/>
        <color rgb="FF000000"/>
        <name val="Arial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242" sId="1" odxf="1" dxf="1">
    <nc r="E278">
      <v>7724051923</v>
    </nc>
    <odxf>
      <font>
        <color rgb="FF000000"/>
        <name val="Times New Roman"/>
        <scheme val="none"/>
      </font>
      <alignment wrapText="1" readingOrder="0"/>
      <border outline="0">
        <left/>
      </border>
    </odxf>
    <ndxf>
      <font>
        <color rgb="FF000000"/>
        <name val="Times New Roman"/>
        <scheme val="none"/>
      </font>
      <alignment wrapText="0" readingOrder="0"/>
      <border outline="0">
        <left style="thin">
          <color indexed="64"/>
        </left>
      </border>
    </ndxf>
  </rcc>
  <rcc rId="13243" sId="1" odxf="1" dxf="1">
    <nc r="F278">
      <v>7719768891</v>
    </nc>
    <odxf>
      <font>
        <color rgb="FF000000"/>
        <name val="Times New Roman"/>
        <scheme val="none"/>
      </font>
      <alignment wrapText="1" readingOrder="0"/>
    </odxf>
    <ndxf>
      <font>
        <color rgb="FF000000"/>
        <name val="Times New Roman"/>
        <scheme val="none"/>
      </font>
      <alignment wrapText="0" readingOrder="0"/>
    </ndxf>
  </rcc>
  <rcc rId="13244" sId="1" odxf="1" dxf="1" numFmtId="19">
    <nc r="G278">
      <v>45393</v>
    </nc>
    <odxf>
      <alignment horizontal="general" readingOrder="0"/>
    </odxf>
    <ndxf>
      <alignment horizontal="center" readingOrder="0"/>
    </ndxf>
  </rcc>
  <rcc rId="13245" sId="1" numFmtId="23">
    <nc r="H278">
      <v>0.66666666666666663</v>
    </nc>
  </rcc>
  <rcc rId="13246" sId="1" odxf="1" dxf="1" numFmtId="19">
    <nc r="I278">
      <v>45401</v>
    </nc>
    <odxf>
      <alignment horizontal="general" readingOrder="0"/>
    </odxf>
    <ndxf>
      <alignment horizontal="center" readingOrder="0"/>
    </ndxf>
  </rcc>
  <rcc rId="13247" sId="1" numFmtId="4">
    <nc r="J278">
      <v>371</v>
    </nc>
  </rcc>
  <rcc rId="13248" sId="1" odxf="1" dxf="1">
    <nc r="K278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78" start="0" length="0">
    <dxf>
      <alignment horizontal="center" readingOrder="0"/>
    </dxf>
  </rfmt>
  <rcc rId="13249" sId="1" numFmtId="4">
    <nc r="N278">
      <v>487973.94</v>
    </nc>
  </rcc>
  <rcc rId="13250" sId="1" odxf="1" dxf="1" numFmtId="4">
    <nc r="O278">
      <v>0</v>
    </nc>
    <odxf>
      <alignment horizontal="right" readingOrder="0"/>
    </odxf>
    <ndxf>
      <alignment horizontal="general" readingOrder="0"/>
    </ndxf>
  </rcc>
  <rcc rId="13251" sId="1" numFmtId="4">
    <nc r="P278">
      <v>97000</v>
    </nc>
  </rcc>
  <rcc rId="13252" sId="1">
    <nc r="Q278">
      <f>P278/(N278-O278)</f>
    </nc>
  </rcc>
  <rfmt sheetId="1" sqref="V278" start="0" length="0">
    <dxf>
      <numFmt numFmtId="0" formatCode="General"/>
    </dxf>
  </rfmt>
  <rcc rId="13253" sId="1">
    <nc r="B279">
      <v>7738</v>
    </nc>
  </rcc>
  <rcc rId="13254" sId="1" odxf="1" dxf="1">
    <nc r="C279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255" sId="1" odxf="1" dxf="1">
    <nc r="D279" t="inlineStr">
      <is>
        <t>Технологический центр управления пригородным пассажирским комплексом- ф-л ОАО"РЖД"</t>
      </is>
    </nc>
    <odxf>
      <font>
        <sz val="9"/>
        <color rgb="FF000000"/>
        <name val="Arial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256" sId="1" odxf="1" dxf="1">
    <nc r="E279">
      <v>7738042149</v>
    </nc>
    <odxf>
      <font>
        <color rgb="FF000000"/>
        <name val="Times New Roman"/>
        <scheme val="none"/>
      </font>
      <alignment wrapText="1" readingOrder="0"/>
      <border outline="0">
        <left/>
      </border>
    </odxf>
    <ndxf>
      <font>
        <color rgb="FF000000"/>
        <name val="Times New Roman"/>
        <scheme val="none"/>
      </font>
      <alignment wrapText="0" readingOrder="0"/>
      <border outline="0">
        <left style="thin">
          <color indexed="64"/>
        </left>
      </border>
    </ndxf>
  </rcc>
  <rcc rId="13257" sId="1" odxf="1" dxf="1">
    <nc r="F279">
      <v>7708503727</v>
    </nc>
    <odxf>
      <font>
        <color rgb="FF000000"/>
        <name val="Times New Roman"/>
        <scheme val="none"/>
      </font>
      <alignment wrapText="1" readingOrder="0"/>
    </odxf>
    <ndxf>
      <font>
        <color rgb="FF000000"/>
        <name val="Times New Roman"/>
        <scheme val="none"/>
      </font>
      <alignment wrapText="0" readingOrder="0"/>
    </ndxf>
  </rcc>
  <rcc rId="13258" sId="1" odxf="1" dxf="1" numFmtId="19">
    <nc r="G279">
      <v>45398</v>
    </nc>
    <odxf>
      <alignment horizontal="general" readingOrder="0"/>
    </odxf>
    <ndxf>
      <alignment horizontal="center" readingOrder="0"/>
    </ndxf>
  </rcc>
  <rcc rId="13259" sId="1" numFmtId="23">
    <nc r="H279">
      <v>0.63541666666666663</v>
    </nc>
  </rcc>
  <rcc rId="13260" sId="1" odxf="1" dxf="1" numFmtId="19">
    <nc r="I279">
      <v>45401</v>
    </nc>
    <odxf>
      <alignment horizontal="general" readingOrder="0"/>
    </odxf>
    <ndxf>
      <alignment horizontal="center" readingOrder="0"/>
    </ndxf>
  </rcc>
  <rcc rId="13261" sId="1" numFmtId="4">
    <nc r="J279">
      <v>367</v>
    </nc>
  </rcc>
  <rcc rId="13262" sId="1" odxf="1" dxf="1">
    <nc r="K279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79" start="0" length="0">
    <dxf>
      <alignment horizontal="center" readingOrder="0"/>
    </dxf>
  </rfmt>
  <rcc rId="13263" sId="1" numFmtId="4">
    <nc r="N279">
      <v>391477.7</v>
    </nc>
  </rcc>
  <rcc rId="13264" sId="1" odxf="1" dxf="1" numFmtId="4">
    <nc r="O279">
      <v>0</v>
    </nc>
    <odxf>
      <alignment horizontal="right" readingOrder="0"/>
    </odxf>
    <ndxf>
      <alignment horizontal="general" readingOrder="0"/>
    </ndxf>
  </rcc>
  <rcc rId="13265" sId="1" numFmtId="4">
    <nc r="P279">
      <v>99900</v>
    </nc>
  </rcc>
  <rcc rId="13266" sId="1">
    <nc r="Q279">
      <f>P279/(N279-O279)</f>
    </nc>
  </rcc>
  <rfmt sheetId="1" sqref="V279" start="0" length="0">
    <dxf>
      <numFmt numFmtId="0" formatCode="General"/>
    </dxf>
  </rfmt>
  <rcc rId="13267" sId="1">
    <nc r="B280">
      <v>7738</v>
    </nc>
  </rcc>
  <rcc rId="13268" sId="1" odxf="1" dxf="1">
    <nc r="C280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269" sId="1" odxf="1" dxf="1">
    <nc r="D280" t="inlineStr">
      <is>
        <t>ООО "ОЛБО"</t>
      </is>
    </nc>
    <odxf>
      <font>
        <sz val="9"/>
        <color rgb="FF000000"/>
        <name val="Arial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270" sId="1" odxf="1" dxf="1">
    <nc r="E280">
      <v>7738018337</v>
    </nc>
    <odxf>
      <font>
        <color rgb="FF000000"/>
        <name val="Times New Roman"/>
        <scheme val="none"/>
      </font>
      <alignment wrapText="1" readingOrder="0"/>
      <border outline="0">
        <left/>
      </border>
    </odxf>
    <ndxf>
      <font>
        <color rgb="FF000000"/>
        <name val="Times New Roman"/>
        <scheme val="none"/>
      </font>
      <alignment wrapText="0" readingOrder="0"/>
      <border outline="0">
        <left style="thin">
          <color indexed="64"/>
        </left>
      </border>
    </ndxf>
  </rcc>
  <rcc rId="13271" sId="1" odxf="1" dxf="1">
    <nc r="F280">
      <v>7718640521</v>
    </nc>
    <odxf>
      <font>
        <color rgb="FF000000"/>
        <name val="Times New Roman"/>
        <scheme val="none"/>
      </font>
      <alignment wrapText="1" readingOrder="0"/>
    </odxf>
    <ndxf>
      <font>
        <color rgb="FF000000"/>
        <name val="Times New Roman"/>
        <scheme val="none"/>
      </font>
      <alignment wrapText="0" readingOrder="0"/>
    </ndxf>
  </rcc>
  <rcc rId="13272" sId="1" odxf="1" dxf="1" numFmtId="19">
    <nc r="G280">
      <v>45400</v>
    </nc>
    <odxf>
      <alignment horizontal="general" readingOrder="0"/>
    </odxf>
    <ndxf>
      <alignment horizontal="center" readingOrder="0"/>
    </ndxf>
  </rcc>
  <rcc rId="13273" sId="1" numFmtId="23">
    <nc r="H280">
      <v>0.52986111111111112</v>
    </nc>
  </rcc>
  <rcc rId="13274" sId="1" odxf="1" dxf="1" numFmtId="19">
    <nc r="I280">
      <v>45407</v>
    </nc>
    <odxf>
      <alignment horizontal="general" readingOrder="0"/>
    </odxf>
    <ndxf>
      <alignment horizontal="center" readingOrder="0"/>
    </ndxf>
  </rcc>
  <rcc rId="13275" sId="1" numFmtId="4">
    <nc r="J280">
      <v>441</v>
    </nc>
  </rcc>
  <rcc rId="13276" sId="1" odxf="1" dxf="1">
    <nc r="K280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80" start="0" length="0">
    <dxf>
      <alignment horizontal="center" readingOrder="0"/>
    </dxf>
  </rfmt>
  <rcc rId="13277" sId="1" numFmtId="4">
    <nc r="N280">
      <v>595651.91</v>
    </nc>
  </rcc>
  <rcc rId="13278" sId="1" odxf="1" dxf="1" numFmtId="4">
    <nc r="O280">
      <v>0</v>
    </nc>
    <odxf>
      <alignment horizontal="right" readingOrder="0"/>
    </odxf>
    <ndxf>
      <alignment horizontal="general" readingOrder="0"/>
    </ndxf>
  </rcc>
  <rcc rId="13279" sId="1" numFmtId="4">
    <nc r="P280">
      <v>87000</v>
    </nc>
  </rcc>
  <rcc rId="13280" sId="1">
    <nc r="Q280">
      <f>P280/(N280-O280)</f>
    </nc>
  </rcc>
  <rfmt sheetId="1" sqref="V280" start="0" length="0">
    <dxf>
      <numFmt numFmtId="0" formatCode="General"/>
    </dxf>
  </rfmt>
  <rcc rId="13281" sId="1">
    <nc r="B281">
      <v>7738</v>
    </nc>
  </rcc>
  <rcc rId="13282" sId="1" odxf="1" dxf="1">
    <nc r="C281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283" sId="1" odxf="1" dxf="1">
    <nc r="D281" t="inlineStr">
      <is>
        <t>ООО "МУЛЬТИКОЛД+</t>
      </is>
    </nc>
    <odxf>
      <font>
        <sz val="9"/>
        <color rgb="FF000000"/>
        <name val="Arial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284" sId="1" odxf="1" dxf="1">
    <nc r="E281">
      <v>7738009358</v>
    </nc>
    <odxf>
      <font>
        <color rgb="FF000000"/>
        <name val="Times New Roman"/>
        <scheme val="none"/>
      </font>
      <alignment wrapText="1" readingOrder="0"/>
      <border outline="0">
        <left/>
      </border>
    </odxf>
    <ndxf>
      <font>
        <color rgb="FF000000"/>
        <name val="Times New Roman"/>
        <scheme val="none"/>
      </font>
      <alignment wrapText="0" readingOrder="0"/>
      <border outline="0">
        <left style="thin">
          <color indexed="64"/>
        </left>
      </border>
    </ndxf>
  </rcc>
  <rcc rId="13285" sId="1" odxf="1" dxf="1">
    <nc r="F281">
      <v>7719284918</v>
    </nc>
    <odxf>
      <font>
        <color rgb="FF000000"/>
        <name val="Times New Roman"/>
        <scheme val="none"/>
      </font>
      <alignment wrapText="1" readingOrder="0"/>
    </odxf>
    <ndxf>
      <font>
        <color rgb="FF000000"/>
        <name val="Times New Roman"/>
        <scheme val="none"/>
      </font>
      <alignment wrapText="0" readingOrder="0"/>
    </ndxf>
  </rcc>
  <rcc rId="13286" sId="1" odxf="1" dxf="1" numFmtId="19">
    <nc r="G281">
      <v>45394</v>
    </nc>
    <o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center" readingOrder="0"/>
      <border outline="0">
        <left/>
        <right/>
        <top/>
        <bottom/>
      </border>
    </ndxf>
  </rcc>
  <rcc rId="13287" sId="1" numFmtId="23">
    <nc r="H281">
      <v>0.6958333333333333</v>
    </nc>
  </rcc>
  <rcc rId="13288" sId="1" odxf="1" dxf="1" numFmtId="19">
    <nc r="I281">
      <v>45405</v>
    </nc>
    <odxf>
      <alignment horizontal="general" readingOrder="0"/>
    </odxf>
    <ndxf>
      <alignment horizontal="center" readingOrder="0"/>
    </ndxf>
  </rcc>
  <rcc rId="13289" sId="1">
    <nc r="J281" t="inlineStr">
      <is>
        <t>415-Ф</t>
      </is>
    </nc>
  </rcc>
  <rcc rId="13290" sId="1" odxf="1" dxf="1">
    <nc r="K281" t="inlineStr">
      <is>
        <t>Отказ</t>
      </is>
    </nc>
    <odxf>
      <alignment horizontal="general" readingOrder="0"/>
    </odxf>
    <ndxf>
      <alignment horizontal="center" readingOrder="0"/>
    </ndxf>
  </rcc>
  <rcc rId="13291" sId="1">
    <nc r="L281" t="inlineStr">
      <is>
        <t>Предоставление неполного комплекта документов</t>
      </is>
    </nc>
  </rcc>
  <rfmt sheetId="1" sqref="M281" start="0" length="0">
    <dxf>
      <alignment horizontal="center" readingOrder="0"/>
    </dxf>
  </rfmt>
  <rcc rId="13292" sId="1" numFmtId="4">
    <nc r="N281">
      <v>918699.71</v>
    </nc>
  </rcc>
  <rcc rId="13293" sId="1" odxf="1" dxf="1" numFmtId="4">
    <nc r="O281">
      <v>0</v>
    </nc>
    <odxf>
      <alignment horizontal="right" readingOrder="0"/>
    </odxf>
    <ndxf>
      <alignment horizontal="general" readingOrder="0"/>
    </ndxf>
  </rcc>
  <rcc rId="13294" sId="1">
    <nc r="Q281">
      <f>P281/(N281-O281)</f>
    </nc>
  </rcc>
  <rfmt sheetId="1" sqref="V281" start="0" length="0">
    <dxf>
      <numFmt numFmtId="0" formatCode="General"/>
    </dxf>
  </rfmt>
  <rcc rId="13295" sId="1">
    <nc r="B282">
      <v>7738</v>
    </nc>
  </rcc>
  <rcc rId="13296" sId="1" odxf="1" dxf="1">
    <nc r="C282" t="inlineStr">
      <is>
        <t>Пачкория Л.Д.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297" sId="1" odxf="1" dxf="1">
    <nc r="D282" t="inlineStr">
      <is>
        <t>УФСБ  РФ по г. Москве и МО</t>
      </is>
    </nc>
    <odxf>
      <font>
        <sz val="9"/>
        <color rgb="FF000000"/>
        <name val="Arial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298" sId="1" odxf="1" dxf="1">
    <nc r="E282">
      <v>7724000228</v>
    </nc>
    <odxf>
      <alignment wrapText="1" readingOrder="0"/>
      <border outline="0">
        <left/>
      </border>
    </odxf>
    <ndxf>
      <alignment wrapText="0" readingOrder="0"/>
      <border outline="0">
        <left style="thin">
          <color indexed="64"/>
        </left>
      </border>
    </ndxf>
  </rcc>
  <rcc rId="13299" sId="1" odxf="1" dxf="1">
    <nc r="F282">
      <v>7702148402</v>
    </nc>
    <odxf>
      <alignment wrapText="1" readingOrder="0"/>
    </odxf>
    <ndxf>
      <alignment wrapText="0" readingOrder="0"/>
    </ndxf>
  </rcc>
  <rcc rId="13300" sId="1" odxf="1" dxf="1" numFmtId="19">
    <nc r="G282">
      <v>45401</v>
    </nc>
    <odxf>
      <alignment horizontal="general" readingOrder="0"/>
    </odxf>
    <ndxf>
      <alignment horizontal="center" readingOrder="0"/>
    </ndxf>
  </rcc>
  <rcc rId="13301" sId="1" numFmtId="23">
    <nc r="H282">
      <v>0.5625</v>
    </nc>
  </rcc>
  <rcc rId="13302" sId="1" odxf="1" dxf="1" numFmtId="19">
    <nc r="I282">
      <v>45405</v>
    </nc>
    <odxf>
      <alignment horizontal="general" readingOrder="0"/>
    </odxf>
    <ndxf>
      <alignment horizontal="center" readingOrder="0"/>
    </ndxf>
  </rcc>
  <rcc rId="13303" sId="1" numFmtId="4">
    <nc r="J282">
      <v>422</v>
    </nc>
  </rcc>
  <rcc rId="13304" sId="1" odxf="1" dxf="1">
    <nc r="K282" t="inlineStr">
      <is>
        <t>Отказ</t>
      </is>
    </nc>
    <odxf>
      <alignment horizontal="general" readingOrder="0"/>
    </odxf>
    <ndxf>
      <alignment horizontal="center" readingOrder="0"/>
    </ndxf>
  </rcc>
  <rcc rId="13305" sId="1">
    <nc r="L282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fmt sheetId="1" sqref="M282" start="0" length="0">
    <dxf>
      <alignment horizontal="center" readingOrder="0"/>
    </dxf>
  </rfmt>
  <rcc rId="13306" sId="1" numFmtId="4">
    <nc r="N282">
      <v>285775.57</v>
    </nc>
  </rcc>
  <rcc rId="13307" sId="1" odxf="1" dxf="1" numFmtId="4">
    <nc r="O282">
      <v>0</v>
    </nc>
    <odxf>
      <alignment horizontal="right" readingOrder="0"/>
    </odxf>
    <ndxf>
      <alignment horizontal="general" readingOrder="0"/>
    </ndxf>
  </rcc>
  <rcc rId="13308" sId="1">
    <nc r="Q282">
      <f>P282/(N282-O282)</f>
    </nc>
  </rcc>
  <rfmt sheetId="1" sqref="T282" start="0" length="0">
    <dxf>
      <numFmt numFmtId="0" formatCode="General"/>
    </dxf>
  </rfmt>
  <rfmt sheetId="1" sqref="U282" start="0" length="0">
    <dxf>
      <numFmt numFmtId="0" formatCode="General"/>
    </dxf>
  </rfmt>
  <rfmt sheetId="1" sqref="V282" start="0" length="0">
    <dxf>
      <numFmt numFmtId="0" formatCode="General"/>
    </dxf>
  </rfmt>
  <rcc rId="13309" sId="1">
    <nc r="B283">
      <v>7738</v>
    </nc>
  </rcc>
  <rcc rId="13310" sId="1" odxf="1" dxf="1">
    <nc r="C283" t="inlineStr">
      <is>
        <t>Мордакина И.В.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311" sId="1" odxf="1" dxf="1">
    <nc r="D283" t="inlineStr">
      <is>
        <t>ООО "АЛЬФА КОНСАЛТ"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312" sId="1" odxf="1" dxf="1">
    <nc r="E283">
      <v>7738055226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313" sId="1" odxf="1" dxf="1">
    <nc r="F283">
      <v>7718306816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314" sId="1" odxf="1" dxf="1" numFmtId="19">
    <nc r="G283">
      <v>45397</v>
    </nc>
    <odxf>
      <alignment horizontal="general" readingOrder="0"/>
    </odxf>
    <ndxf>
      <alignment horizontal="center" readingOrder="0"/>
    </ndxf>
  </rcc>
  <rcc rId="13315" sId="1" numFmtId="23">
    <nc r="H283">
      <v>0.65208333333333335</v>
    </nc>
  </rcc>
  <rcc rId="13316" sId="1" odxf="1" dxf="1" numFmtId="19">
    <nc r="I283">
      <v>45407</v>
    </nc>
    <odxf>
      <alignment horizontal="general" readingOrder="0"/>
    </odxf>
    <ndxf>
      <alignment horizontal="center" readingOrder="0"/>
    </ndxf>
  </rcc>
  <rcc rId="13317" sId="1">
    <nc r="J283" t="inlineStr">
      <is>
        <t>444-Ф</t>
      </is>
    </nc>
  </rcc>
  <rcc rId="13318" sId="1" odxf="1" dxf="1">
    <nc r="K283" t="inlineStr">
      <is>
        <t>Разрешение</t>
      </is>
    </nc>
    <odxf>
      <alignment horizontal="general" readingOrder="0"/>
    </odxf>
    <ndxf>
      <alignment horizontal="center" readingOrder="0"/>
    </ndxf>
  </rcc>
  <rfmt sheetId="1" sqref="M283" start="0" length="0">
    <dxf>
      <alignment horizontal="center" readingOrder="0"/>
    </dxf>
  </rfmt>
  <rcc rId="13319" sId="1" numFmtId="4">
    <nc r="N283">
      <v>165399.6</v>
    </nc>
  </rcc>
  <rcc rId="13320" sId="1" odxf="1" dxf="1" numFmtId="4">
    <nc r="O283">
      <v>0</v>
    </nc>
    <odxf>
      <alignment horizontal="right" readingOrder="0"/>
    </odxf>
    <ndxf>
      <alignment horizontal="general" readingOrder="0"/>
    </ndxf>
  </rcc>
  <rcc rId="13321" sId="1" numFmtId="4">
    <nc r="P283">
      <v>33079.919999999998</v>
    </nc>
  </rcc>
  <rcc rId="13322" sId="1">
    <nc r="Q283">
      <f>P283/(N283-O283)</f>
    </nc>
  </rcc>
  <rfmt sheetId="1" sqref="V283" start="0" length="0">
    <dxf>
      <numFmt numFmtId="0" formatCode="General"/>
    </dxf>
  </rfmt>
  <rcc rId="13323" sId="1">
    <nc r="B284">
      <v>7738</v>
    </nc>
  </rcc>
  <rcc rId="13324" sId="1" odxf="1" dxf="1">
    <nc r="C284" t="inlineStr">
      <is>
        <t>Мордакина И.В.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325" sId="1" odxf="1" dxf="1">
    <nc r="D284" t="inlineStr">
      <is>
        <t>ООО "МЕД ИНСТРУМЕНТ"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326" sId="1" odxf="1" dxf="1">
    <nc r="E284">
      <v>7738050783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327" sId="1" odxf="1" dxf="1">
    <nc r="F284">
      <v>7718963642</v>
    </nc>
    <odxf>
      <font>
        <color rgb="FF000000"/>
        <name val="Times New Roman"/>
        <scheme val="none"/>
      </font>
    </odxf>
    <ndxf>
      <font>
        <color rgb="FF000000"/>
        <name val="Times New Roman"/>
        <scheme val="none"/>
      </font>
    </ndxf>
  </rcc>
  <rcc rId="13328" sId="1" odxf="1" dxf="1" numFmtId="19">
    <nc r="G284">
      <v>45397</v>
    </nc>
    <odxf>
      <alignment horizontal="general" readingOrder="0"/>
    </odxf>
    <ndxf>
      <alignment horizontal="center" readingOrder="0"/>
    </ndxf>
  </rcc>
  <rcc rId="13329" sId="1" numFmtId="23">
    <nc r="H284">
      <v>0.66736111111111107</v>
    </nc>
  </rcc>
  <rcc rId="13330" sId="1" odxf="1" dxf="1" numFmtId="19">
    <nc r="I284">
      <v>45407</v>
    </nc>
    <odxf>
      <alignment horizontal="general" readingOrder="0"/>
    </odxf>
    <ndxf>
      <alignment horizontal="center" readingOrder="0"/>
    </ndxf>
  </rcc>
  <rcc rId="13331" sId="1">
    <nc r="J284" t="inlineStr">
      <is>
        <t>446-Ф</t>
      </is>
    </nc>
  </rcc>
  <rcc rId="13332" sId="1" odxf="1" dxf="1">
    <nc r="K284" t="inlineStr">
      <is>
        <t>Отказ</t>
      </is>
    </nc>
    <odxf>
      <alignment horizontal="general" readingOrder="0"/>
    </odxf>
    <ndxf>
      <alignment horizontal="center" readingOrder="0"/>
    </ndxf>
  </rcc>
  <rcc rId="13333" sId="1" odxf="1" dxf="1">
    <nc r="L284" t="inlineStr">
      <is>
        <t>Предоставление неполного комплекта документов</t>
      </is>
    </nc>
    <odxf>
      <font>
        <sz val="8"/>
        <name val="Times New Roman"/>
        <scheme val="none"/>
      </font>
      <alignment wrapText="1" readingOrder="0"/>
    </odxf>
    <ndxf>
      <font>
        <sz val="8"/>
        <name val="Times New Roman"/>
        <scheme val="none"/>
      </font>
      <alignment wrapText="0" readingOrder="0"/>
    </ndxf>
  </rcc>
  <rfmt sheetId="1" sqref="M284" start="0" length="0">
    <dxf>
      <alignment horizontal="center" readingOrder="0"/>
    </dxf>
  </rfmt>
  <rcc rId="13334" sId="1" odxf="1" dxf="1">
    <nc r="N284" t="inlineStr">
      <is>
        <t>298 940,76</t>
      </is>
    </nc>
    <o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numFmt numFmtId="0" formatCode="General"/>
      <alignment horizontal="right" readingOrder="0"/>
      <border outline="0">
        <left/>
        <right/>
        <top/>
        <bottom/>
      </border>
    </ndxf>
  </rcc>
  <rcc rId="13335" sId="1" odxf="1" dxf="1" numFmtId="4">
    <nc r="O284">
      <v>0</v>
    </nc>
    <odxf>
      <alignment horizontal="right" readingOrder="0"/>
    </odxf>
    <ndxf>
      <alignment horizontal="general" readingOrder="0"/>
    </ndxf>
  </rcc>
  <rcc rId="13336" sId="1" numFmtId="4">
    <nc r="P284">
      <v>0</v>
    </nc>
  </rcc>
  <rcc rId="13337" sId="1" numFmtId="13">
    <nc r="Q284">
      <v>0</v>
    </nc>
  </rcc>
  <rfmt sheetId="1" sqref="V284" start="0" length="0">
    <dxf>
      <numFmt numFmtId="0" formatCode="General"/>
    </dxf>
  </rfmt>
  <rcc rId="13338" sId="1">
    <nc r="B285">
      <v>7740</v>
    </nc>
  </rcc>
  <rcc rId="13339" sId="1" odxf="1" dxf="1">
    <nc r="C285" t="inlineStr">
      <is>
        <t>Емцев Е.В.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340" sId="1" odxf="1" dxf="1">
    <nc r="D285" t="inlineStr">
      <is>
        <t>ГАУК  КЦ "ЗЕЛЕНОГРАД"</t>
      </is>
    </nc>
    <odxf>
      <font>
        <sz val="9"/>
        <color rgb="FF000000"/>
        <name val="Times New Roman"/>
        <scheme val="none"/>
      </font>
      <alignment horizontal="general" vertical="top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lef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341" sId="1" odxf="1" dxf="1">
    <nc r="E285">
      <v>7726001469</v>
    </nc>
    <odxf>
      <alignment horizontal="center" wrapText="1" readingOrder="0"/>
    </odxf>
    <ndxf>
      <alignment horizontal="right" wrapText="0" readingOrder="0"/>
    </ndxf>
  </rcc>
  <rcc rId="13342" sId="1" odxf="1" dxf="1">
    <nc r="F285">
      <v>7735070504</v>
    </nc>
    <odxf>
      <alignment horizontal="center" wrapText="1" readingOrder="0"/>
    </odxf>
    <ndxf>
      <alignment horizontal="right" wrapText="0" readingOrder="0"/>
    </ndxf>
  </rcc>
  <rcc rId="13343" sId="1" odxf="1" dxf="1" numFmtId="19">
    <nc r="G285">
      <v>45342</v>
    </nc>
    <odxf>
      <alignment horizontal="general" readingOrder="0"/>
    </odxf>
    <ndxf>
      <alignment horizontal="right" readingOrder="0"/>
    </ndxf>
  </rcc>
  <rcc rId="13344" sId="1" odxf="1" dxf="1" numFmtId="23">
    <nc r="H285">
      <v>0.51111111111111118</v>
    </nc>
    <odxf>
      <alignment horizontal="center" readingOrder="0"/>
    </odxf>
    <ndxf>
      <alignment horizontal="right" readingOrder="0"/>
    </ndxf>
  </rcc>
  <rcc rId="13345" sId="1" odxf="1" dxf="1" numFmtId="19">
    <nc r="I285">
      <v>45344</v>
    </nc>
    <odxf>
      <alignment horizontal="general" readingOrder="0"/>
    </odxf>
    <ndxf>
      <alignment horizontal="right" readingOrder="0"/>
    </ndxf>
  </rcc>
  <rcc rId="13346" sId="1" odxf="1" dxf="1">
    <nc r="J285" t="inlineStr">
      <is>
        <t>10-Ф</t>
      </is>
    </nc>
    <odxf>
      <alignment horizontal="center" readingOrder="0"/>
    </odxf>
    <ndxf>
      <alignment horizontal="right" readingOrder="0"/>
    </ndxf>
  </rcc>
  <rcc rId="13347" sId="1" odxf="1" dxf="1">
    <nc r="K285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285" start="0" length="0">
    <dxf>
      <alignment horizontal="right" readingOrder="0"/>
    </dxf>
  </rfmt>
  <rcc rId="13348" sId="1" odxf="1" dxf="1">
    <nc r="M285" t="inlineStr">
      <is>
        <t>ЕПГУ</t>
      </is>
    </nc>
    <odxf>
      <alignment horizontal="general" readingOrder="0"/>
    </odxf>
    <ndxf>
      <alignment horizontal="right" readingOrder="0"/>
    </ndxf>
  </rcc>
  <rcc rId="13349" sId="1" odxf="1" dxf="1" numFmtId="4">
    <nc r="N285">
      <v>241086.34</v>
    </nc>
    <odxf>
      <alignment horizontal="general" readingOrder="0"/>
    </odxf>
    <ndxf>
      <alignment horizontal="right" readingOrder="0"/>
    </ndxf>
  </rcc>
  <rcc rId="13350" sId="1" numFmtId="4">
    <nc r="O285">
      <v>0</v>
    </nc>
  </rcc>
  <rcc rId="13351" sId="1" odxf="1" dxf="1" numFmtId="4">
    <nc r="P285">
      <v>46227</v>
    </nc>
    <odxf>
      <alignment horizontal="general" readingOrder="0"/>
    </odxf>
    <ndxf>
      <alignment horizontal="right" readingOrder="0"/>
    </ndxf>
  </rcc>
  <rcc rId="13352" sId="1">
    <nc r="Q285">
      <f>P285/(N285-O285)</f>
    </nc>
  </rcc>
  <rfmt sheetId="1" sqref="V285" start="0" length="0">
    <dxf>
      <numFmt numFmtId="2" formatCode="0.00"/>
    </dxf>
  </rfmt>
  <rfmt sheetId="1" sqref="AA285" start="0" length="0">
    <dxf>
      <numFmt numFmtId="2" formatCode="0.00"/>
    </dxf>
  </rfmt>
  <rcc rId="13353" sId="1">
    <nc r="B286">
      <v>7740</v>
    </nc>
  </rcc>
  <rcc rId="13354" sId="1" odxf="1" dxf="1">
    <nc r="C286" t="inlineStr">
      <is>
        <t>Емцев Е.В.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355" sId="1" odxf="1" dxf="1">
    <nc r="D286" t="inlineStr">
      <is>
        <t>ООО "НАШЕ ДЕЛО"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356" sId="1" odxf="1" dxf="1">
    <nc r="E286">
      <v>7734096613</v>
    </nc>
    <odxf>
      <font>
        <color rgb="FF000000"/>
        <name val="Times New Roman"/>
        <scheme val="none"/>
      </font>
      <alignment horizontal="center" readingOrder="0"/>
    </odxf>
    <ndxf>
      <font>
        <color rgb="FF000000"/>
        <name val="Times New Roman"/>
        <scheme val="none"/>
      </font>
      <alignment horizontal="right" readingOrder="0"/>
    </ndxf>
  </rcc>
  <rcc rId="13357" sId="1" odxf="1" dxf="1">
    <nc r="F286">
      <v>7751193905</v>
    </nc>
    <o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right" vertical="top" readingOrder="0"/>
      <border outline="0">
        <left/>
        <right/>
        <top/>
        <bottom/>
      </border>
    </ndxf>
  </rcc>
  <rcc rId="13358" sId="1" odxf="1" dxf="1" numFmtId="19">
    <nc r="G286">
      <v>45379</v>
    </nc>
    <odxf>
      <alignment horizontal="general" readingOrder="0"/>
    </odxf>
    <ndxf>
      <alignment horizontal="right" readingOrder="0"/>
    </ndxf>
  </rcc>
  <rcc rId="13359" sId="1" odxf="1" dxf="1" numFmtId="23">
    <nc r="H286">
      <v>0.69930555555555562</v>
    </nc>
    <odxf>
      <alignment horizontal="center" readingOrder="0"/>
    </odxf>
    <ndxf>
      <alignment horizontal="right" readingOrder="0"/>
    </ndxf>
  </rcc>
  <rcc rId="13360" sId="1" odxf="1" dxf="1" numFmtId="19">
    <nc r="I286">
      <v>45383</v>
    </nc>
    <odxf>
      <alignment horizontal="general" readingOrder="0"/>
    </odxf>
    <ndxf>
      <alignment horizontal="right" readingOrder="0"/>
    </ndxf>
  </rcc>
  <rcc rId="13361" sId="1" odxf="1" dxf="1">
    <nc r="J286" t="inlineStr">
      <is>
        <t>145-Ф</t>
      </is>
    </nc>
    <odxf>
      <alignment horizontal="center" readingOrder="0"/>
    </odxf>
    <ndxf>
      <alignment horizontal="right" readingOrder="0"/>
    </ndxf>
  </rcc>
  <rcc rId="13362" sId="1" odxf="1" dxf="1">
    <nc r="K286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286" start="0" length="0">
    <dxf>
      <font>
        <sz val="8"/>
        <name val="Times New Roman"/>
        <scheme val="none"/>
      </font>
      <alignment horizontal="right" wrapText="0" readingOrder="0"/>
    </dxf>
  </rfmt>
  <rcc rId="13363" sId="1" odxf="1" dxf="1">
    <nc r="M286" t="inlineStr">
      <is>
        <t>#100</t>
      </is>
    </nc>
    <odxf>
      <alignment horizontal="general" readingOrder="0"/>
    </odxf>
    <ndxf>
      <alignment horizontal="right" readingOrder="0"/>
    </ndxf>
  </rcc>
  <rcc rId="13364" sId="1" numFmtId="4">
    <nc r="N286">
      <v>294107.02</v>
    </nc>
  </rcc>
  <rcc rId="13365" sId="1" numFmtId="4">
    <nc r="O286">
      <v>0</v>
    </nc>
  </rcc>
  <rcc rId="13366" sId="1" odxf="1" dxf="1" numFmtId="4">
    <nc r="P286">
      <v>22000</v>
    </nc>
    <odxf>
      <alignment horizontal="general" readingOrder="0"/>
    </odxf>
    <ndxf>
      <alignment horizontal="right" readingOrder="0"/>
    </ndxf>
  </rcc>
  <rcc rId="13367" sId="1">
    <nc r="Q286">
      <f>P286/(N286-O286)</f>
    </nc>
  </rcc>
  <rfmt sheetId="1" sqref="V286" start="0" length="0">
    <dxf>
      <numFmt numFmtId="0" formatCode="General"/>
    </dxf>
  </rfmt>
  <rcc rId="13368" sId="1">
    <nc r="B287">
      <v>7740</v>
    </nc>
  </rcc>
  <rcc rId="13369" sId="1" odxf="1" dxf="1">
    <nc r="C287" t="inlineStr">
      <is>
        <t>Емцев Е.В.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370" sId="1" odxf="1" dxf="1">
    <nc r="D287" t="inlineStr">
      <is>
        <t>ООО "АВТОРИТЕЙЛ М"</t>
      </is>
    </nc>
    <odxf>
      <font>
        <sz val="9"/>
        <color rgb="FF000000"/>
        <name val="Times New Roman"/>
        <scheme val="none"/>
      </font>
      <alignment horizontal="general" vertical="top" readingOrder="0"/>
    </odxf>
    <ndxf>
      <font>
        <sz val="9"/>
        <color rgb="FF000000"/>
        <name val="Times New Roman"/>
        <scheme val="none"/>
      </font>
      <alignment horizontal="left" vertical="center" readingOrder="0"/>
    </ndxf>
  </rcc>
  <rcc rId="13371" sId="1" odxf="1" dxf="1">
    <nc r="E287">
      <v>7740015882</v>
    </nc>
    <odxf>
      <font>
        <color rgb="FF000000"/>
        <name val="Times New Roman"/>
        <scheme val="none"/>
      </font>
      <alignment horizontal="center" readingOrder="0"/>
    </odxf>
    <ndxf>
      <font>
        <color auto="1"/>
        <name val="Times New Roman"/>
        <scheme val="none"/>
      </font>
      <alignment horizontal="right" readingOrder="0"/>
    </ndxf>
  </rcc>
  <rcc rId="13372" sId="1" odxf="1" dxf="1">
    <nc r="F287">
      <v>7714461708</v>
    </nc>
    <o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horizontal="right" vertical="top" wrapText="0" readingOrder="0"/>
      <border outline="0">
        <left/>
      </border>
    </ndxf>
  </rcc>
  <rcc rId="13373" sId="1" odxf="1" dxf="1" numFmtId="19">
    <nc r="G287">
      <v>45392</v>
    </nc>
    <odxf>
      <alignment horizontal="general" readingOrder="0"/>
    </odxf>
    <ndxf>
      <alignment horizontal="right" readingOrder="0"/>
    </ndxf>
  </rcc>
  <rcc rId="13374" sId="1" odxf="1" dxf="1" numFmtId="23">
    <nc r="H287">
      <v>0.76180555555555562</v>
    </nc>
    <odxf>
      <alignment horizontal="center" readingOrder="0"/>
    </odxf>
    <ndxf>
      <alignment horizontal="right" readingOrder="0"/>
    </ndxf>
  </rcc>
  <rcc rId="13375" sId="1" odxf="1" dxf="1" numFmtId="19">
    <nc r="I287">
      <v>45394</v>
    </nc>
    <odxf>
      <alignment horizontal="general" readingOrder="0"/>
    </odxf>
    <ndxf>
      <alignment horizontal="right" readingOrder="0"/>
    </ndxf>
  </rcc>
  <rcc rId="13376" sId="1" odxf="1" dxf="1">
    <nc r="J287" t="inlineStr">
      <is>
        <t>254-Ф</t>
      </is>
    </nc>
    <odxf>
      <alignment horizontal="center" readingOrder="0"/>
    </odxf>
    <ndxf>
      <alignment horizontal="right" readingOrder="0"/>
    </ndxf>
  </rcc>
  <rcc rId="13377" sId="1" odxf="1" dxf="1">
    <nc r="K287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287" start="0" length="0">
    <dxf>
      <font>
        <sz val="8"/>
        <name val="Times New Roman"/>
        <scheme val="none"/>
      </font>
      <alignment horizontal="right" wrapText="0" readingOrder="0"/>
    </dxf>
  </rfmt>
  <rcc rId="13378" sId="1" odxf="1" dxf="1">
    <nc r="M287" t="inlineStr">
      <is>
        <t>ЕПГУ</t>
      </is>
    </nc>
    <odxf>
      <alignment horizontal="general" readingOrder="0"/>
    </odxf>
    <ndxf>
      <alignment horizontal="right" readingOrder="0"/>
    </ndxf>
  </rcc>
  <rcc rId="13379" sId="1" odxf="1" dxf="1" numFmtId="4">
    <nc r="N287">
      <v>6336782.4500000002</v>
    </nc>
    <odxf>
      <alignment horizontal="general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right" vertical="top" readingOrder="0"/>
      <border outline="0">
        <left/>
        <right/>
        <top/>
        <bottom/>
      </border>
    </ndxf>
  </rcc>
  <rcc rId="13380" sId="1" numFmtId="4">
    <nc r="O287">
      <v>0</v>
    </nc>
  </rcc>
  <rcc rId="13381" sId="1" odxf="1" dxf="1" numFmtId="4">
    <nc r="P287">
      <v>1267000</v>
    </nc>
    <odxf>
      <alignment horizontal="general" readingOrder="0"/>
    </odxf>
    <ndxf>
      <alignment horizontal="right" readingOrder="0"/>
    </ndxf>
  </rcc>
  <rcc rId="13382" sId="1">
    <nc r="Q287">
      <f>P287/(N287-O287)</f>
    </nc>
  </rcc>
  <rfmt sheetId="1" sqref="V287" start="0" length="0">
    <dxf>
      <numFmt numFmtId="0" formatCode="General"/>
    </dxf>
  </rfmt>
  <rcc rId="13383" sId="1">
    <nc r="B288">
      <v>7740</v>
    </nc>
  </rcc>
  <rcc rId="13384" sId="1" odxf="1" dxf="1">
    <nc r="C288" t="inlineStr">
      <is>
        <t>Емцев Е.В.</t>
      </is>
    </nc>
    <odxf>
      <font>
        <sz val="8"/>
        <name val="Times New Roman"/>
        <scheme val="none"/>
      </font>
    </odxf>
    <ndxf>
      <font>
        <sz val="8"/>
        <name val="Times New Roman"/>
        <scheme val="none"/>
      </font>
    </ndxf>
  </rcc>
  <rcc rId="13385" sId="1" odxf="1" dxf="1">
    <nc r="D288" t="inlineStr">
      <is>
        <t>ФГБУ "ГИДРОСПЕЦГЕОЛОГИЯ"</t>
      </is>
    </nc>
    <odxf>
      <font>
        <sz val="10"/>
        <color rgb="FF000000"/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13386" sId="1" odxf="1" dxf="1">
    <nc r="E288">
      <v>7735057117</v>
    </nc>
    <odxf>
      <font>
        <color rgb="FF000000"/>
        <name val="Times New Roman"/>
        <scheme val="none"/>
      </font>
      <alignment horizontal="center" readingOrder="0"/>
    </odxf>
    <ndxf>
      <font>
        <color rgb="FF212121"/>
        <name val="Times New Roman"/>
        <scheme val="none"/>
      </font>
      <alignment horizontal="right" readingOrder="0"/>
    </ndxf>
  </rcc>
  <rcc rId="13387" sId="1" odxf="1" dxf="1">
    <nc r="F288" t="inlineStr">
      <is>
        <t>7734374725</t>
      </is>
    </nc>
    <odxf>
      <font>
        <color rgb="FF000000"/>
        <name val="Times New Roman"/>
        <scheme val="none"/>
      </font>
      <numFmt numFmtId="0" formatCode="General"/>
      <alignment horizontal="center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numFmt numFmtId="30" formatCode="@"/>
      <alignment horizontal="right" readingOrder="0"/>
      <border outline="0">
        <left/>
      </border>
    </ndxf>
  </rcc>
  <rcc rId="13388" sId="1" odxf="1" dxf="1" numFmtId="19">
    <nc r="G288">
      <v>45391</v>
    </nc>
    <odxf>
      <alignment horizontal="general" readingOrder="0"/>
    </odxf>
    <ndxf>
      <alignment horizontal="right" readingOrder="0"/>
    </ndxf>
  </rcc>
  <rcc rId="13389" sId="1" odxf="1" dxf="1" numFmtId="23">
    <nc r="H288">
      <v>0.70833333333333337</v>
    </nc>
    <odxf>
      <alignment horizontal="center" readingOrder="0"/>
    </odxf>
    <ndxf>
      <alignment horizontal="right" readingOrder="0"/>
    </ndxf>
  </rcc>
  <rcc rId="13390" sId="1" odxf="1" dxf="1" numFmtId="19">
    <nc r="I288">
      <v>45399</v>
    </nc>
    <odxf>
      <alignment horizontal="general" readingOrder="0"/>
    </odxf>
    <ndxf>
      <alignment horizontal="right" readingOrder="0"/>
    </ndxf>
  </rcc>
  <rcc rId="13391" sId="1" odxf="1" dxf="1">
    <nc r="J288" t="inlineStr">
      <is>
        <t>302-Ф</t>
      </is>
    </nc>
    <odxf>
      <alignment horizontal="center" readingOrder="0"/>
    </odxf>
    <ndxf>
      <alignment horizontal="right" readingOrder="0"/>
    </ndxf>
  </rcc>
  <rcc rId="13392" sId="1" odxf="1" dxf="1">
    <nc r="K288" t="inlineStr">
      <is>
        <t>Разрешение</t>
      </is>
    </nc>
    <odxf>
      <alignment horizontal="general" readingOrder="0"/>
    </odxf>
    <ndxf>
      <alignment horizontal="right" readingOrder="0"/>
    </ndxf>
  </rcc>
  <rfmt sheetId="1" sqref="L288" start="0" length="0">
    <dxf>
      <alignment horizontal="right" readingOrder="0"/>
    </dxf>
  </rfmt>
  <rfmt sheetId="1" sqref="M288" start="0" length="0">
    <dxf>
      <alignment horizontal="right" readingOrder="0"/>
    </dxf>
  </rfmt>
  <rcc rId="13393" sId="1" odxf="1" dxf="1" numFmtId="4">
    <nc r="N288">
      <v>713210.52</v>
    </nc>
    <odxf>
      <alignment horizontal="general" readingOrder="0"/>
    </odxf>
    <ndxf>
      <alignment horizontal="right" readingOrder="0"/>
    </ndxf>
  </rcc>
  <rcc rId="13394" sId="1" numFmtId="4">
    <nc r="O288">
      <v>0</v>
    </nc>
  </rcc>
  <rcc rId="13395" sId="1" odxf="1" dxf="1" numFmtId="4">
    <nc r="P288">
      <v>142642.1</v>
    </nc>
    <odxf>
      <alignment horizontal="general" readingOrder="0"/>
    </odxf>
    <ndxf>
      <alignment horizontal="right" readingOrder="0"/>
    </ndxf>
  </rcc>
  <rcc rId="13396" sId="1">
    <nc r="Q288">
      <f>P288/(N288-O288)</f>
    </nc>
  </rcc>
  <rfmt sheetId="1" sqref="V288" start="0" length="0">
    <dxf>
      <numFmt numFmtId="0" formatCode="General"/>
    </dxf>
  </rfmt>
  <rfmt sheetId="1" sqref="I212:J212">
    <dxf>
      <fill>
        <patternFill patternType="solid">
          <bgColor rgb="FFFFFF00"/>
        </patternFill>
      </fill>
    </dxf>
  </rfmt>
  <rfmt sheetId="1" sqref="H285:H288">
    <dxf>
      <alignment horizontal="center" readingOrder="0"/>
    </dxf>
  </rfmt>
  <rfmt sheetId="1" sqref="J285:J288">
    <dxf>
      <alignment horizontal="center" readingOrder="0"/>
    </dxf>
  </rfmt>
  <rfmt sheetId="1" sqref="D236" start="0" length="2147483647">
    <dxf>
      <font>
        <name val="Times New Roman"/>
        <scheme val="none"/>
      </font>
    </dxf>
  </rfmt>
  <rfmt sheetId="1" sqref="D236" start="0" length="2147483647">
    <dxf>
      <font>
        <sz val="10"/>
      </font>
    </dxf>
  </rfmt>
  <rcc rId="13397" sId="1" numFmtId="19">
    <nc r="I212">
      <v>45401</v>
    </nc>
  </rcc>
  <rcc rId="13398" sId="1">
    <nc r="J212" t="inlineStr">
      <is>
        <t>366-Ф</t>
      </is>
    </nc>
  </rcc>
  <rfmt sheetId="1" sqref="I212:J212">
    <dxf>
      <fill>
        <patternFill patternType="none">
          <bgColor auto="1"/>
        </patternFill>
      </fill>
    </dxf>
  </rfmt>
  <rfmt sheetId="1" sqref="E285:F288">
    <dxf>
      <alignment horizontal="center" readingOrder="0"/>
    </dxf>
  </rfmt>
  <rfmt sheetId="1" sqref="K1:K1048576">
    <dxf>
      <alignment horizontal="general" readingOrder="0"/>
    </dxf>
  </rfmt>
  <rfmt sheetId="1" sqref="K1:K1048576">
    <dxf>
      <alignment horizontal="center" readingOrder="0"/>
    </dxf>
  </rfmt>
  <rrc rId="13399" sId="1" ref="A89:XFD89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89:XFD89" start="0" length="0">
      <dxf>
        <font>
          <name val="Times New Roman"/>
          <scheme val="none"/>
        </font>
        <alignment vertical="center" readingOrder="0"/>
      </dxf>
    </rfmt>
    <rfmt sheetId="1" sqref="A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89">
        <v>7704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 t="inlineStr">
        <is>
          <t>Чеколаева А.В.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 t="inlineStr">
        <is>
          <t>ГБУ "ГОРМОСТ"</t>
        </is>
      </nc>
      <ndxf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v>7704039216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9">
        <v>7722765428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89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89">
        <v>0.62916666666666665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89">
        <v>1255</v>
      </nc>
      <n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89" t="inlineStr">
        <is>
          <t>#Ф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89">
        <v>25487895.84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89">
        <v>5092912.5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9">
        <f>P89/(N89-O89)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89" start="0" length="0">
      <dxf>
        <alignment horizontal="center" readingOrder="0"/>
      </dxf>
    </rfmt>
  </rrc>
  <rcv guid="{A0F9BC73-ACD2-4A25-8A66-9F9111EF2C54}" action="delete"/>
  <rdn rId="0" localSheetId="1" customView="1" name="Z_A0F9BC73_ACD2_4A25_8A66_9F9111EF2C54_.wvu.Cols" hidden="1" oldHidden="1">
    <formula>Лист1!$AD:$AJ</formula>
    <oldFormula>Лист1!$AD:$AJ</oldFormula>
  </rdn>
  <rdn rId="0" localSheetId="1" customView="1" name="Z_A0F9BC73_ACD2_4A25_8A66_9F9111EF2C54_.wvu.FilterData" hidden="1" oldHidden="1">
    <formula>Лист1!$A$5:$AM$348</formula>
    <oldFormula>Лист1!$A$5:$AM$348</oldFormula>
  </rdn>
  <rcv guid="{A0F9BC73-ACD2-4A25-8A66-9F9111EF2C54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02" sId="1" numFmtId="4">
    <nc r="J75">
      <v>501</v>
    </nc>
  </rcc>
  <rcc rId="13403" sId="1" numFmtId="19">
    <oc r="I75">
      <v>45414</v>
    </oc>
    <nc r="I75">
      <v>45415</v>
    </nc>
  </rcc>
  <rcc rId="13404" sId="1" numFmtId="4">
    <nc r="J74">
      <v>497</v>
    </nc>
  </rcc>
  <rcc rId="13405" sId="1" numFmtId="19">
    <oc r="I74">
      <v>45414</v>
    </oc>
    <nc r="I74">
      <v>45415</v>
    </nc>
  </rcc>
  <rfmt sheetId="1" sqref="J74:J75">
    <dxf>
      <fill>
        <patternFill patternType="none">
          <bgColor auto="1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406" sId="1" ref="A263:XFD263" action="insertRow">
    <undo index="0" exp="area" ref3D="1" dr="$AD$1:$AJ$1048576" dn="Z_A0F9BC73_ACD2_4A25_8A66_9F9111EF2C54_.wvu.Cols" sId="1"/>
    <undo index="0" exp="area" ref3D="1" dr="$AD$1:$AJ$1048576" dn="Z_B49A2AC6_975D_4C93_9EFA_35CDB0825E07_.wvu.Cols" sId="1"/>
  </rrc>
  <rfmt sheetId="1" sqref="C263" start="0" length="2147483647">
    <dxf>
      <font>
        <b/>
      </font>
    </dxf>
  </rfmt>
  <rcc rId="13407" sId="1">
    <nc r="B263">
      <v>7725</v>
    </nc>
  </rcc>
  <rcc rId="13408" sId="1" odxf="1" dxf="1">
    <nc r="C263" t="inlineStr">
      <is>
        <t>Митина О.А.</t>
      </is>
    </nc>
    <odxf>
      <font>
        <b/>
        <name val="Times New Roman"/>
        <scheme val="none"/>
      </font>
    </odxf>
    <ndxf>
      <font>
        <b val="0"/>
        <name val="Times New Roman"/>
        <scheme val="none"/>
      </font>
    </ndxf>
  </rcc>
  <rcc rId="13409" sId="1">
    <nc r="D263" t="inlineStr">
      <is>
        <t>ООО "БАЛЧУГ"</t>
      </is>
    </nc>
  </rcc>
  <rcc rId="13410" sId="1">
    <nc r="E263">
      <v>7730001415</v>
    </nc>
  </rcc>
  <rcc rId="13411" sId="1">
    <nc r="F263">
      <v>7705485942</v>
    </nc>
  </rcc>
  <rcc rId="13412" sId="1" numFmtId="19">
    <nc r="G263">
      <v>45409</v>
    </nc>
  </rcc>
  <rcc rId="13413" sId="1" numFmtId="23">
    <nc r="H263">
      <v>0.6743055555555556</v>
    </nc>
  </rcc>
  <rfmt sheetId="1" sqref="I263" start="0" length="0">
    <dxf>
      <numFmt numFmtId="0" formatCode="General"/>
    </dxf>
  </rfmt>
  <rfmt sheetId="1" sqref="L263" start="0" length="0">
    <dxf>
      <alignment wrapText="0" readingOrder="0"/>
    </dxf>
  </rfmt>
  <rcc rId="13414" sId="1">
    <nc r="M263" t="inlineStr">
      <is>
        <t>ЕПГУ</t>
      </is>
    </nc>
  </rcc>
  <rcc rId="13415" sId="1" numFmtId="4">
    <nc r="N263">
      <v>373284.87</v>
    </nc>
  </rcc>
  <rcc rId="13416" sId="1" numFmtId="4">
    <nc r="O263">
      <v>0</v>
    </nc>
  </rcc>
  <rcc rId="13417" sId="1" numFmtId="4">
    <nc r="P263">
      <v>74600</v>
    </nc>
  </rcc>
  <rcc rId="13418" sId="1">
    <nc r="Q263">
      <f>P263/(N263-O263)</f>
    </nc>
  </rcc>
  <rcc rId="13419" sId="1" numFmtId="4">
    <nc r="J263">
      <v>502</v>
    </nc>
  </rcc>
  <rcc rId="13420" sId="1">
    <nc r="K263" t="inlineStr">
      <is>
        <t>Разрешение</t>
      </is>
    </nc>
  </rcc>
  <rcc rId="13421" sId="1" odxf="1" dxf="1" numFmtId="19">
    <nc r="I263">
      <v>45415</v>
    </nc>
    <ndxf>
      <numFmt numFmtId="19" formatCode="dd/mm/yyyy"/>
    </ndxf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22" sId="1" numFmtId="4">
    <nc r="P261">
      <v>0</v>
    </nc>
  </rcc>
  <rcc rId="13423" sId="1" numFmtId="4">
    <nc r="P262">
      <v>0</v>
    </nc>
  </rcc>
  <rfmt sheetId="1" sqref="N1:P1048576">
    <dxf>
      <alignment horizontal="general" readingOrder="0"/>
    </dxf>
  </rfmt>
  <rfmt sheetId="1" sqref="N1:P1048576">
    <dxf>
      <alignment horizontal="center" readingOrder="0"/>
    </dxf>
  </rfmt>
  <rfmt sheetId="1" sqref="M1:M1048576">
    <dxf>
      <alignment horizontal="general" readingOrder="0"/>
    </dxf>
  </rfmt>
  <rfmt sheetId="1" sqref="M1:M1048576">
    <dxf>
      <alignment horizontal="center" readingOrder="0"/>
    </dxf>
  </rfmt>
  <rcv guid="{A0F9BC73-ACD2-4A25-8A66-9F9111EF2C54}" action="delete"/>
  <rdn rId="0" localSheetId="1" customView="1" name="Z_A0F9BC73_ACD2_4A25_8A66_9F9111EF2C54_.wvu.Cols" hidden="1" oldHidden="1">
    <formula>Лист1!$AD:$AJ</formula>
    <oldFormula>Лист1!$AD:$AJ</oldFormula>
  </rdn>
  <rdn rId="0" localSheetId="1" customView="1" name="Z_A0F9BC73_ACD2_4A25_8A66_9F9111EF2C54_.wvu.FilterData" hidden="1" oldHidden="1">
    <formula>Лист1!$A$5:$AM$349</formula>
    <oldFormula>Лист1!$A$5:$AM$349</oldFormula>
  </rdn>
  <rcv guid="{A0F9BC73-ACD2-4A25-8A66-9F9111EF2C54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426" sId="1" ref="A79:XFD79" action="insertRow">
    <undo index="0" exp="area" ref3D="1" dr="$AD$1:$AJ$1048576" dn="Z_A0F9BC73_ACD2_4A25_8A66_9F9111EF2C54_.wvu.Cols" sId="1"/>
    <undo index="0" exp="area" ref3D="1" dr="$AD$1:$AJ$1048576" dn="Z_B49A2AC6_975D_4C93_9EFA_35CDB0825E07_.wvu.Cols" sId="1"/>
  </rrc>
  <rcc rId="13427" sId="1">
    <nc r="B79">
      <v>7703</v>
    </nc>
  </rcc>
  <rcc rId="13428" sId="1">
    <nc r="C79" t="inlineStr">
      <is>
        <t>Абрамова Е.Д.</t>
      </is>
    </nc>
  </rcc>
  <rcc rId="13429" sId="1" odxf="1" dxf="1">
    <nc r="D79" t="inlineStr">
      <is>
        <t>ГБУЗ "ГКБ им. В.П. ДЕМИХОВА ДЗМ"</t>
      </is>
    </nc>
    <odxf>
      <alignment shrinkToFit="0" readingOrder="0"/>
    </odxf>
    <ndxf>
      <alignment shrinkToFit="1" readingOrder="0"/>
    </ndxf>
  </rcc>
  <rcc rId="13430" sId="1">
    <nc r="E79">
      <v>7709009009</v>
    </nc>
  </rcc>
  <rcc rId="13431" sId="1">
    <nc r="F79">
      <v>7723084936</v>
    </nc>
  </rcc>
  <rcc rId="13432" sId="1" numFmtId="19">
    <nc r="G79">
      <v>45407</v>
    </nc>
  </rcc>
  <rcc rId="13433" sId="1" numFmtId="23">
    <nc r="H79">
      <v>0</v>
    </nc>
  </rcc>
  <rcc rId="13434" sId="1" numFmtId="19">
    <nc r="I79">
      <v>45415</v>
    </nc>
  </rcc>
  <rcc rId="13435" sId="1">
    <nc r="J79" t="inlineStr">
      <is>
        <t>500-ф</t>
      </is>
    </nc>
  </rcc>
  <rcc rId="13436" sId="1">
    <nc r="K79" t="inlineStr">
      <is>
        <t>Отказ</t>
      </is>
    </nc>
  </rcc>
  <rcc rId="13437" sId="1">
    <nc r="L79" t="inlineStr">
      <is>
        <t>Наличие у страхователя недоимки по уплате страховых взносов, пени и штрафа, не погашенные на день подачи заявления</t>
      </is>
    </nc>
  </rcc>
  <rcc rId="13438" sId="1" odxf="1" dxf="1" numFmtId="4">
    <nc r="N79">
      <v>7002763.2000000002</v>
    </nc>
    <odxf>
      <alignment horizontal="center" readingOrder="0"/>
    </odxf>
    <ndxf>
      <alignment horizontal="general" readingOrder="0"/>
    </ndxf>
  </rcc>
  <rcc rId="13439" sId="1" odxf="1" dxf="1" numFmtId="4">
    <nc r="O79">
      <v>26336</v>
    </nc>
    <odxf>
      <alignment horizontal="center" readingOrder="0"/>
    </odxf>
    <ndxf>
      <alignment horizontal="general" readingOrder="0"/>
    </ndxf>
  </rcc>
  <rfmt sheetId="1" sqref="P79" start="0" length="0">
    <dxf>
      <alignment horizontal="general" readingOrder="0"/>
    </dxf>
  </rfmt>
  <rcc rId="13440" sId="1">
    <nc r="Q79">
      <f>P79/(N79-O79)</f>
    </nc>
  </rcc>
  <rcc rId="13441" sId="1" numFmtId="4">
    <nc r="P79">
      <v>0</v>
    </nc>
  </rcc>
  <rfmt sheetId="1" sqref="N79:P79">
    <dxf>
      <alignment horizontal="center" readingOrder="0"/>
    </dxf>
  </rfmt>
  <rcc rId="13442" sId="1" numFmtId="4">
    <oc r="P80">
      <v>242328.15</v>
    </oc>
    <nc r="P80">
      <v>0</v>
    </nc>
  </rcc>
  <rcv guid="{A0F9BC73-ACD2-4A25-8A66-9F9111EF2C54}" action="delete"/>
  <rdn rId="0" localSheetId="1" customView="1" name="Z_A0F9BC73_ACD2_4A25_8A66_9F9111EF2C54_.wvu.Cols" hidden="1" oldHidden="1">
    <formula>Лист1!$AD:$AJ</formula>
    <oldFormula>Лист1!$AD:$AJ</oldFormula>
  </rdn>
  <rdn rId="0" localSheetId="1" customView="1" name="Z_A0F9BC73_ACD2_4A25_8A66_9F9111EF2C54_.wvu.FilterData" hidden="1" oldHidden="1">
    <formula>Лист1!$A$5:$AM$350</formula>
    <oldFormula>Лист1!$A$5:$AM$350</oldFormula>
  </rdn>
  <rcv guid="{A0F9BC73-ACD2-4A25-8A66-9F9111EF2C54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45" sId="1">
    <nc r="B290">
      <v>5004</v>
    </nc>
  </rcc>
  <rcc rId="13446" sId="1">
    <nc r="C290" t="inlineStr">
      <is>
        <t>Первакова О.А.</t>
      </is>
    </nc>
  </rcc>
  <rcc rId="13447" sId="1" odxf="1" dxf="1">
    <nc r="D290" t="inlineStr">
      <is>
        <t>ООО "Слипислип"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448" sId="1">
    <nc r="E290">
      <v>5004002869</v>
    </nc>
  </rcc>
  <rcc rId="13449" sId="1">
    <nc r="F290">
      <v>5049022533</v>
    </nc>
  </rcc>
  <rcc rId="13450" sId="1" numFmtId="19">
    <nc r="G290">
      <v>45338</v>
    </nc>
  </rcc>
  <rcc rId="13451" sId="1" numFmtId="23">
    <nc r="H290">
      <v>0.59027777777777779</v>
    </nc>
  </rcc>
  <rcc rId="13452" sId="1" numFmtId="19">
    <nc r="I290">
      <v>45343</v>
    </nc>
  </rcc>
  <rcc rId="13453" sId="1">
    <nc r="J290" t="inlineStr">
      <is>
        <t>7-Ф</t>
      </is>
    </nc>
  </rcc>
  <rcc rId="13454" sId="1" odxf="1" dxf="1">
    <nc r="K290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0" start="0" length="0">
    <dxf>
      <font>
        <sz val="8"/>
        <name val="Times New Roman"/>
        <scheme val="none"/>
      </font>
      <alignment wrapText="1" readingOrder="0"/>
    </dxf>
  </rfmt>
  <rfmt sheetId="1" sqref="M290" start="0" length="0">
    <dxf>
      <alignment horizontal="general" readingOrder="0"/>
    </dxf>
  </rfmt>
  <rcc rId="13455" sId="1" odxf="1" dxf="1" numFmtId="4">
    <nc r="N290">
      <v>754741.93</v>
    </nc>
    <odxf>
      <alignment horizontal="center" readingOrder="0"/>
    </odxf>
    <ndxf>
      <alignment horizontal="right" readingOrder="0"/>
    </ndxf>
  </rcc>
  <rcc rId="13456" sId="1" numFmtId="4">
    <nc r="O290">
      <v>0</v>
    </nc>
  </rcc>
  <rcc rId="13457" sId="1" odxf="1" dxf="1" numFmtId="4">
    <nc r="P290">
      <v>148660.17000000001</v>
    </nc>
    <odxf>
      <alignment horizontal="center" readingOrder="0"/>
    </odxf>
    <ndxf>
      <alignment horizontal="right" readingOrder="0"/>
    </ndxf>
  </rcc>
  <rfmt sheetId="1" sqref="Q290" start="0" length="0">
    <dxf>
      <numFmt numFmtId="0" formatCode="General"/>
      <alignment horizontal="general" readingOrder="0"/>
    </dxf>
  </rfmt>
  <rcc rId="13458" sId="1">
    <nc r="B291">
      <v>5004</v>
    </nc>
  </rcc>
  <rcc rId="13459" sId="1">
    <nc r="C291" t="inlineStr">
      <is>
        <t>Первакова О.А.</t>
      </is>
    </nc>
  </rcc>
  <rcc rId="13460" sId="1" odxf="1" dxf="1">
    <nc r="D291" t="inlineStr">
      <is>
        <t>ООО "Классика"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461" sId="1" odxf="1" dxf="1">
    <nc r="E291">
      <v>5004002545</v>
    </nc>
    <odxf>
      <font>
        <color rgb="FF000000"/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462" sId="1">
    <nc r="F291">
      <v>5049020487</v>
    </nc>
  </rcc>
  <rcc rId="13463" sId="1" numFmtId="19">
    <nc r="G291">
      <v>45338</v>
    </nc>
  </rcc>
  <rcc rId="13464" sId="1" numFmtId="23">
    <nc r="H291">
      <v>0.59375</v>
    </nc>
  </rcc>
  <rcc rId="13465" sId="1" numFmtId="19">
    <nc r="I291">
      <v>45349</v>
    </nc>
  </rcc>
  <rcc rId="13466" sId="1">
    <nc r="J291" t="inlineStr">
      <is>
        <t>15-Ф</t>
      </is>
    </nc>
  </rcc>
  <rcc rId="13467" sId="1" odxf="1" dxf="1">
    <nc r="K291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1" start="0" length="0">
    <dxf>
      <font>
        <sz val="8"/>
        <name val="Times New Roman"/>
        <scheme val="none"/>
      </font>
      <alignment wrapText="1" readingOrder="0"/>
    </dxf>
  </rfmt>
  <rfmt sheetId="1" sqref="M291" start="0" length="0">
    <dxf>
      <alignment horizontal="general" readingOrder="0"/>
    </dxf>
  </rfmt>
  <rcc rId="13468" sId="1" odxf="1" dxf="1" numFmtId="4">
    <nc r="N291">
      <v>533439.56000000006</v>
    </nc>
    <odxf>
      <alignment horizontal="center" readingOrder="0"/>
    </odxf>
    <ndxf>
      <alignment horizontal="right" readingOrder="0"/>
    </ndxf>
  </rcc>
  <rcc rId="13469" sId="1" numFmtId="4">
    <nc r="O291">
      <v>0</v>
    </nc>
  </rcc>
  <rcc rId="13470" sId="1" odxf="1" dxf="1" numFmtId="4">
    <nc r="P291">
      <v>106159.03999999999</v>
    </nc>
    <odxf>
      <alignment horizontal="center" readingOrder="0"/>
    </odxf>
    <ndxf>
      <alignment horizontal="right" readingOrder="0"/>
    </ndxf>
  </rcc>
  <rfmt sheetId="1" sqref="Q291" start="0" length="0">
    <dxf>
      <numFmt numFmtId="0" formatCode="General"/>
      <alignment horizontal="general" readingOrder="0"/>
    </dxf>
  </rfmt>
  <rcc rId="13471" sId="1">
    <nc r="B292">
      <v>5004</v>
    </nc>
  </rcc>
  <rcc rId="13472" sId="1">
    <nc r="C292" t="inlineStr">
      <is>
        <t>Первакова О.А.</t>
      </is>
    </nc>
  </rcc>
  <rcc rId="13473" sId="1" odxf="1" dxf="1">
    <nc r="D292" t="inlineStr">
      <is>
        <t>ООО "Эстетика"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474" sId="1" odxf="1" dxf="1">
    <nc r="E292">
      <v>3101280843</v>
    </nc>
    <odxf>
      <border outline="0">
        <left/>
      </border>
    </odxf>
    <ndxf>
      <border outline="0">
        <left style="thin">
          <color indexed="64"/>
        </left>
      </border>
    </ndxf>
  </rcc>
  <rcc rId="13475" sId="1">
    <nc r="F292">
      <v>3123105457</v>
    </nc>
  </rcc>
  <rcc rId="13476" sId="1" numFmtId="19">
    <nc r="G292">
      <v>45338</v>
    </nc>
  </rcc>
  <rcc rId="13477" sId="1" numFmtId="23">
    <nc r="H292">
      <v>0.59722222222222221</v>
    </nc>
  </rcc>
  <rcc rId="13478" sId="1" numFmtId="19">
    <nc r="I292">
      <v>45349</v>
    </nc>
  </rcc>
  <rcc rId="13479" sId="1">
    <nc r="J292" t="inlineStr">
      <is>
        <t>16-Ф</t>
      </is>
    </nc>
  </rcc>
  <rcc rId="13480" sId="1" odxf="1" dxf="1">
    <nc r="K292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2" start="0" length="0">
    <dxf>
      <font>
        <sz val="8"/>
        <name val="Times New Roman"/>
        <scheme val="none"/>
      </font>
      <alignment wrapText="1" readingOrder="0"/>
    </dxf>
  </rfmt>
  <rfmt sheetId="1" sqref="M292" start="0" length="0">
    <dxf>
      <alignment horizontal="general" readingOrder="0"/>
    </dxf>
  </rfmt>
  <rcc rId="13481" sId="1" odxf="1" dxf="1" numFmtId="4">
    <nc r="N292">
      <v>1051036.3999999999</v>
    </nc>
    <odxf>
      <alignment horizontal="center" readingOrder="0"/>
    </odxf>
    <ndxf>
      <alignment horizontal="right" readingOrder="0"/>
    </ndxf>
  </rcc>
  <rcc rId="13482" sId="1" numFmtId="4">
    <nc r="O292">
      <v>0</v>
    </nc>
  </rcc>
  <rcc rId="13483" sId="1" odxf="1" dxf="1" numFmtId="4">
    <nc r="P292">
      <v>209671.01</v>
    </nc>
    <odxf>
      <alignment horizontal="center" readingOrder="0"/>
    </odxf>
    <ndxf>
      <alignment horizontal="right" readingOrder="0"/>
    </ndxf>
  </rcc>
  <rfmt sheetId="1" sqref="Q292" start="0" length="0">
    <dxf>
      <numFmt numFmtId="0" formatCode="General"/>
      <alignment horizontal="general" readingOrder="0"/>
    </dxf>
  </rfmt>
  <rcc rId="13484" sId="1">
    <nc r="B293">
      <v>5004</v>
    </nc>
  </rcc>
  <rcc rId="13485" sId="1">
    <nc r="C293" t="inlineStr">
      <is>
        <t>Первакова О.А.</t>
      </is>
    </nc>
  </rcc>
  <rcc rId="13486" sId="1" odxf="1" dxf="1">
    <nc r="D293" t="inlineStr">
      <is>
        <t>ООО "Фабрика"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487" sId="1" odxf="1" dxf="1">
    <nc r="E293">
      <v>5004001173</v>
    </nc>
    <odxf>
      <border outline="0">
        <left/>
      </border>
    </odxf>
    <ndxf>
      <border outline="0">
        <left style="thin">
          <color indexed="64"/>
        </left>
      </border>
    </ndxf>
  </rcc>
  <rcc rId="13488" sId="1">
    <nc r="F293">
      <v>5049014980</v>
    </nc>
  </rcc>
  <rcc rId="13489" sId="1" numFmtId="19">
    <nc r="G293">
      <v>45338</v>
    </nc>
  </rcc>
  <rcc rId="13490" sId="1" numFmtId="23">
    <nc r="H293">
      <v>0.60069444444444442</v>
    </nc>
  </rcc>
  <rcc rId="13491" sId="1" numFmtId="19">
    <nc r="I293">
      <v>45343</v>
    </nc>
  </rcc>
  <rcc rId="13492" sId="1">
    <nc r="J293" t="inlineStr">
      <is>
        <t>8-Ф</t>
      </is>
    </nc>
  </rcc>
  <rcc rId="13493" sId="1" odxf="1" dxf="1">
    <nc r="K293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3" start="0" length="0">
    <dxf>
      <font>
        <sz val="8"/>
        <name val="Times New Roman"/>
        <scheme val="none"/>
      </font>
      <alignment wrapText="1" readingOrder="0"/>
    </dxf>
  </rfmt>
  <rfmt sheetId="1" sqref="M293" start="0" length="0">
    <dxf>
      <alignment horizontal="general" readingOrder="0"/>
    </dxf>
  </rfmt>
  <rcc rId="13494" sId="1" odxf="1" dxf="1" numFmtId="4">
    <nc r="N293">
      <v>7757.28</v>
    </nc>
    <odxf>
      <alignment horizontal="center" readingOrder="0"/>
    </odxf>
    <ndxf>
      <alignment horizontal="right" readingOrder="0"/>
    </ndxf>
  </rcc>
  <rcc rId="13495" sId="1" numFmtId="4">
    <nc r="O293">
      <v>0</v>
    </nc>
  </rcc>
  <rcc rId="13496" sId="1" odxf="1" dxf="1" numFmtId="4">
    <nc r="P293">
      <v>1551.46</v>
    </nc>
    <odxf>
      <alignment horizontal="center" readingOrder="0"/>
    </odxf>
    <ndxf>
      <alignment horizontal="right" readingOrder="0"/>
    </ndxf>
  </rcc>
  <rfmt sheetId="1" sqref="Q293" start="0" length="0">
    <dxf>
      <numFmt numFmtId="0" formatCode="General"/>
      <alignment horizontal="general" readingOrder="0"/>
    </dxf>
  </rfmt>
  <rcc rId="13497" sId="1" numFmtId="4">
    <nc r="S293">
      <v>393</v>
    </nc>
  </rcc>
  <rcc rId="13498" sId="1" odxf="1" dxf="1" numFmtId="19">
    <nc r="T293">
      <v>45404</v>
    </nc>
    <odxf>
      <numFmt numFmtId="0" formatCode="General"/>
    </odxf>
    <ndxf>
      <numFmt numFmtId="19" formatCode="dd/mm/yyyy"/>
    </ndxf>
  </rcc>
  <rcc rId="13499" sId="1" odxf="1" dxf="1" numFmtId="19">
    <nc r="U293">
      <v>45404</v>
    </nc>
    <odxf>
      <numFmt numFmtId="0" formatCode="General"/>
    </odxf>
    <ndxf>
      <numFmt numFmtId="19" formatCode="dd/mm/yyyy"/>
    </ndxf>
  </rcc>
  <rcc rId="13500" sId="1" numFmtId="4">
    <nc r="V293">
      <v>1551.46</v>
    </nc>
  </rcc>
  <rcc rId="13501" sId="1">
    <nc r="B294">
      <v>5032</v>
    </nc>
  </rcc>
  <rcc rId="13502" sId="1">
    <nc r="C294" t="inlineStr">
      <is>
        <t>Распопова М.К.</t>
      </is>
    </nc>
  </rcc>
  <rcc rId="13503" sId="1" odxf="1" dxf="1">
    <nc r="D294" t="inlineStr">
      <is>
        <t>ООО "МАРР РУССИЯ"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504" sId="1">
    <nc r="E294">
      <v>7732005348</v>
    </nc>
  </rcc>
  <rcc rId="13505" sId="1">
    <nc r="F294">
      <v>7729409940</v>
    </nc>
  </rcc>
  <rcc rId="13506" sId="1" numFmtId="19">
    <nc r="G294">
      <v>45341</v>
    </nc>
  </rcc>
  <rcc rId="13507" sId="1" numFmtId="23">
    <nc r="H294">
      <v>0.52083333333333337</v>
    </nc>
  </rcc>
  <rcc rId="13508" sId="1" numFmtId="19">
    <nc r="I294">
      <v>45348</v>
    </nc>
  </rcc>
  <rcc rId="13509" sId="1" numFmtId="4">
    <nc r="J294">
      <v>13</v>
    </nc>
  </rcc>
  <rcc rId="13510" sId="1" odxf="1" dxf="1">
    <nc r="K294" t="inlineStr">
      <is>
        <t>Разрешение</t>
      </is>
    </nc>
    <odxf>
      <numFmt numFmtId="166" formatCode="#\-\ \Ф"/>
      <alignment horizontal="center" readingOrder="0"/>
    </odxf>
    <ndxf>
      <numFmt numFmtId="0" formatCode="General"/>
      <alignment horizontal="general" readingOrder="0"/>
    </ndxf>
  </rcc>
  <rfmt sheetId="1" sqref="L294" start="0" length="0">
    <dxf>
      <font>
        <sz val="8"/>
        <name val="Times New Roman"/>
        <scheme val="none"/>
      </font>
      <alignment wrapText="1" readingOrder="0"/>
    </dxf>
  </rfmt>
  <rfmt sheetId="1" sqref="M294" start="0" length="0">
    <dxf>
      <alignment horizontal="general" readingOrder="0"/>
    </dxf>
  </rfmt>
  <rcc rId="13511" sId="1" odxf="1" dxf="1" numFmtId="4">
    <nc r="N294">
      <v>2467158.0699999998</v>
    </nc>
    <odxf>
      <alignment horizontal="center" readingOrder="0"/>
    </odxf>
    <ndxf>
      <alignment horizontal="right" readingOrder="0"/>
    </ndxf>
  </rcc>
  <rcc rId="13512" sId="1" numFmtId="4">
    <nc r="O294">
      <v>0</v>
    </nc>
  </rcc>
  <rcc rId="13513" sId="1" odxf="1" dxf="1" numFmtId="4">
    <nc r="P294">
      <v>492500</v>
    </nc>
    <odxf>
      <alignment horizontal="center" readingOrder="0"/>
    </odxf>
    <ndxf>
      <alignment horizontal="right" readingOrder="0"/>
    </ndxf>
  </rcc>
  <rfmt sheetId="1" sqref="Q294" start="0" length="0">
    <dxf>
      <numFmt numFmtId="0" formatCode="General"/>
      <alignment horizontal="general" readingOrder="0"/>
    </dxf>
  </rfmt>
  <rcc rId="13514" sId="1">
    <nc r="B295">
      <v>5043</v>
    </nc>
  </rcc>
  <rcc rId="13515" sId="1">
    <nc r="C295" t="inlineStr">
      <is>
        <t>Воробьева Л.В.</t>
      </is>
    </nc>
  </rcc>
  <rcc rId="13516" sId="1" odxf="1" dxf="1">
    <nc r="D295" t="inlineStr">
      <is>
        <t>ООО "Шереметьево ВИП"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517" sId="1">
    <nc r="E295">
      <v>7720066738</v>
    </nc>
  </rcc>
  <rcc rId="13518" sId="1">
    <nc r="F295">
      <v>9701115609</v>
    </nc>
  </rcc>
  <rcc rId="13519" sId="1" numFmtId="19">
    <nc r="G295">
      <v>45343</v>
    </nc>
  </rcc>
  <rcc rId="13520" sId="1" numFmtId="23">
    <nc r="H295">
      <v>0.50208333333333333</v>
    </nc>
  </rcc>
  <rcc rId="13521" sId="1" numFmtId="19">
    <nc r="I295">
      <v>45351</v>
    </nc>
  </rcc>
  <rcc rId="13522" sId="1">
    <nc r="J295" t="inlineStr">
      <is>
        <t>20-Ф</t>
      </is>
    </nc>
  </rcc>
  <rcc rId="13523" sId="1" odxf="1" dxf="1">
    <nc r="K295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5" start="0" length="0">
    <dxf>
      <font>
        <sz val="8"/>
        <name val="Times New Roman"/>
        <scheme val="none"/>
      </font>
      <alignment wrapText="1" readingOrder="0"/>
    </dxf>
  </rfmt>
  <rfmt sheetId="1" sqref="M295" start="0" length="0">
    <dxf>
      <alignment horizontal="general" readingOrder="0"/>
    </dxf>
  </rfmt>
  <rcc rId="13524" sId="1" odxf="1" dxf="1" numFmtId="4">
    <nc r="N295">
      <v>2699577.42</v>
    </nc>
    <odxf>
      <alignment horizontal="center" readingOrder="0"/>
    </odxf>
    <ndxf>
      <alignment horizontal="right" readingOrder="0"/>
    </ndxf>
  </rcc>
  <rcc rId="13525" sId="1" numFmtId="4">
    <nc r="O295">
      <v>0</v>
    </nc>
  </rcc>
  <rcc rId="13526" sId="1" odxf="1" dxf="1" numFmtId="4">
    <nc r="P295">
      <v>539915.48</v>
    </nc>
    <odxf>
      <alignment horizontal="center" readingOrder="0"/>
    </odxf>
    <ndxf>
      <alignment horizontal="right" readingOrder="0"/>
    </ndxf>
  </rcc>
  <rfmt sheetId="1" sqref="Q295" start="0" length="0">
    <dxf>
      <numFmt numFmtId="0" formatCode="General"/>
      <alignment horizontal="general" readingOrder="0"/>
    </dxf>
  </rfmt>
  <rcc rId="13527" sId="1">
    <nc r="B296">
      <v>5004</v>
    </nc>
  </rcc>
  <rcc rId="13528" sId="1">
    <nc r="C296" t="inlineStr">
      <is>
        <t>Первакова О.А.</t>
      </is>
    </nc>
  </rcc>
  <rcc rId="13529" sId="1" odxf="1" dxf="1">
    <nc r="D296" t="inlineStr">
      <is>
        <t>ООО "Мебельторг"</t>
      </is>
    </nc>
    <odxf>
      <font>
        <sz val="10"/>
        <color rgb="FF000000"/>
        <name val="Times New Roman"/>
        <scheme val="none"/>
      </font>
      <alignment horizontal="general" vertical="top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30" sId="1" odxf="1" dxf="1">
    <nc r="E296">
      <v>7701045001</v>
    </nc>
    <odxf>
      <border outline="0">
        <bottom/>
      </border>
    </odxf>
    <ndxf>
      <border outline="0">
        <bottom style="thin">
          <color indexed="64"/>
        </bottom>
      </border>
    </ndxf>
  </rcc>
  <rcc rId="13531" sId="1">
    <nc r="F296">
      <v>7743761625</v>
    </nc>
  </rcc>
  <rcc rId="13532" sId="1" numFmtId="19">
    <nc r="G296">
      <v>45351</v>
    </nc>
  </rcc>
  <rcc rId="13533" sId="1" numFmtId="23">
    <nc r="H296">
      <v>0.57222222222222219</v>
    </nc>
  </rcc>
  <rcc rId="13534" sId="1" numFmtId="19">
    <nc r="I296">
      <v>45358</v>
    </nc>
  </rcc>
  <rcc rId="13535" sId="1">
    <nc r="J296" t="inlineStr">
      <is>
        <t>36-Ф</t>
      </is>
    </nc>
  </rcc>
  <rcc rId="13536" sId="1" odxf="1" dxf="1">
    <nc r="K296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6" start="0" length="0">
    <dxf>
      <font>
        <sz val="8"/>
        <name val="Times New Roman"/>
        <scheme val="none"/>
      </font>
      <alignment wrapText="1" readingOrder="0"/>
    </dxf>
  </rfmt>
  <rcc rId="13537" sId="1" odxf="1" dxf="1">
    <nc r="M296" t="inlineStr">
      <is>
        <t>ЕПГУ</t>
      </is>
    </nc>
    <odxf>
      <alignment horizontal="center" readingOrder="0"/>
    </odxf>
    <ndxf>
      <alignment horizontal="general" readingOrder="0"/>
    </ndxf>
  </rcc>
  <rcc rId="13538" sId="1" odxf="1" dxf="1" numFmtId="4">
    <nc r="N296">
      <v>92373.23</v>
    </nc>
    <odxf>
      <alignment horizontal="center" readingOrder="0"/>
    </odxf>
    <ndxf>
      <alignment horizontal="right" readingOrder="0"/>
    </ndxf>
  </rcc>
  <rcc rId="13539" sId="1" numFmtId="4">
    <nc r="O296">
      <v>0</v>
    </nc>
  </rcc>
  <rcc rId="13540" sId="1" odxf="1" dxf="1" numFmtId="4">
    <nc r="P296">
      <v>15395.87</v>
    </nc>
    <odxf>
      <alignment horizontal="center" readingOrder="0"/>
    </odxf>
    <ndxf>
      <alignment horizontal="right" readingOrder="0"/>
    </ndxf>
  </rcc>
  <rfmt sheetId="1" sqref="Q296" start="0" length="0">
    <dxf>
      <numFmt numFmtId="0" formatCode="General"/>
      <alignment horizontal="general" readingOrder="0"/>
    </dxf>
  </rfmt>
  <rcc rId="13541" sId="1">
    <nc r="B297">
      <v>5030</v>
    </nc>
  </rcc>
  <rcc rId="13542" sId="1">
    <nc r="C297" t="inlineStr">
      <is>
        <t>Богдан А.В.</t>
      </is>
    </nc>
  </rcc>
  <rcc rId="13543" sId="1" odxf="1" dxf="1">
    <nc r="D297" t="inlineStr">
      <is>
        <t>МУНИЦИПАЛЬНОЕ АВТОНОМНОЕ УЧРЕЖДЕНИЕ ДОПОЛНИТЕЛЬНОГО ОБРАЗОВАНИЯ ГОРОДА ДУБНЫ МОСКОВСКОЙ ОБЛАСТИ "СПОРТИВНАЯ ШКОЛА "ДУБНА"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544" sId="1">
    <nc r="E297">
      <v>5030012264</v>
    </nc>
  </rcc>
  <rcc rId="13545" sId="1" odxf="1" dxf="1">
    <nc r="F297">
      <v>5010035273</v>
    </nc>
    <odxf>
      <border outline="0">
        <left/>
      </border>
    </odxf>
    <ndxf>
      <border outline="0">
        <left style="thin">
          <color indexed="64"/>
        </left>
      </border>
    </ndxf>
  </rcc>
  <rcc rId="13546" sId="1" numFmtId="19">
    <nc r="G297">
      <v>45351</v>
    </nc>
  </rcc>
  <rcc rId="13547" sId="1" numFmtId="23">
    <nc r="H297">
      <v>0.51527777777777783</v>
    </nc>
  </rcc>
  <rcc rId="13548" sId="1" numFmtId="19">
    <nc r="I297">
      <v>45358</v>
    </nc>
  </rcc>
  <rcc rId="13549" sId="1">
    <nc r="J297" t="inlineStr">
      <is>
        <t>33- Ф</t>
      </is>
    </nc>
  </rcc>
  <rcc rId="13550" sId="1" odxf="1" dxf="1">
    <nc r="K297" t="inlineStr">
      <is>
        <t>Разрешение</t>
      </is>
    </nc>
    <odxf>
      <alignment horizontal="center" readingOrder="0"/>
    </odxf>
    <ndxf>
      <alignment horizontal="general" readingOrder="0"/>
    </ndxf>
  </rcc>
  <rcc rId="13551" sId="1" odxf="1" dxf="1">
    <nc r="M297" t="inlineStr">
      <is>
        <t>ЕПГУ</t>
      </is>
    </nc>
    <odxf>
      <alignment horizontal="center" readingOrder="0"/>
    </odxf>
    <ndxf>
      <alignment horizontal="general" readingOrder="0"/>
    </ndxf>
  </rcc>
  <rcc rId="13552" sId="1" odxf="1" dxf="1" numFmtId="4">
    <nc r="N297">
      <v>163500.04999999999</v>
    </nc>
    <odxf>
      <alignment horizontal="center" readingOrder="0"/>
    </odxf>
    <ndxf>
      <alignment horizontal="right" readingOrder="0"/>
    </ndxf>
  </rcc>
  <rcc rId="13553" sId="1" numFmtId="4">
    <nc r="O297">
      <v>0</v>
    </nc>
  </rcc>
  <rcc rId="13554" sId="1" odxf="1" dxf="1" numFmtId="4">
    <nc r="P297">
      <v>32700.01</v>
    </nc>
    <odxf>
      <alignment horizontal="center" readingOrder="0"/>
    </odxf>
    <ndxf>
      <alignment horizontal="right" readingOrder="0"/>
    </ndxf>
  </rcc>
  <rfmt sheetId="1" sqref="Q297" start="0" length="0">
    <dxf>
      <numFmt numFmtId="0" formatCode="General"/>
      <alignment horizontal="general" readingOrder="0"/>
    </dxf>
  </rfmt>
  <rcc rId="13555" sId="1">
    <nc r="B298">
      <v>5030</v>
    </nc>
  </rcc>
  <rcc rId="13556" sId="1">
    <nc r="C298" t="inlineStr">
      <is>
        <t>Богдан А.В.</t>
      </is>
    </nc>
  </rcc>
  <rcc rId="13557" sId="1" odxf="1" dxf="1">
    <nc r="D298" t="inlineStr">
      <is>
        <t>ОБЩЕСТВО С ОГРАНИЧЕННОЙ ОТВЕТСТВЕННОСТЬЮ "АМГ ОКНА"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3558" sId="1" odxf="1" dxf="1">
    <nc r="E298">
      <v>5030031070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559" sId="1" odxf="1" dxf="1">
    <nc r="F298">
      <v>5078013653</v>
    </nc>
    <odxf>
      <font>
        <name val="Times New Roman"/>
        <scheme val="none"/>
      </font>
      <border outline="0">
        <left/>
      </border>
    </odxf>
    <ndxf>
      <font>
        <color rgb="FF000000"/>
        <name val="Times New Roman"/>
        <scheme val="none"/>
      </font>
      <border outline="0">
        <left style="thin">
          <color indexed="64"/>
        </left>
      </border>
    </ndxf>
  </rcc>
  <rcc rId="13560" sId="1" numFmtId="19">
    <nc r="G298">
      <v>45352</v>
    </nc>
  </rcc>
  <rcc rId="13561" sId="1" numFmtId="23">
    <nc r="H298">
      <v>0.56319444444444444</v>
    </nc>
  </rcc>
  <rcc rId="13562" sId="1" numFmtId="19">
    <nc r="I298">
      <v>45358</v>
    </nc>
  </rcc>
  <rcc rId="13563" sId="1" numFmtId="4">
    <nc r="J298">
      <v>32</v>
    </nc>
  </rcc>
  <rcc rId="13564" sId="1" odxf="1" dxf="1">
    <nc r="K298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8" start="0" length="0">
    <dxf>
      <font>
        <sz val="8"/>
        <name val="Times New Roman"/>
        <scheme val="none"/>
      </font>
      <alignment wrapText="1" readingOrder="0"/>
    </dxf>
  </rfmt>
  <rcc rId="13565" sId="1" odxf="1" dxf="1">
    <nc r="M298" t="inlineStr">
      <is>
        <t>ЕПГУ</t>
      </is>
    </nc>
    <odxf>
      <alignment horizontal="center" readingOrder="0"/>
    </odxf>
    <ndxf>
      <alignment horizontal="general" readingOrder="0"/>
    </ndxf>
  </rcc>
  <rcc rId="13566" sId="1" odxf="1" dxf="1" numFmtId="4">
    <nc r="N298">
      <v>1765523.08</v>
    </nc>
    <odxf>
      <font>
        <name val="Times New Roman"/>
        <scheme val="none"/>
      </font>
      <alignment horizontal="center" vertical="center" readingOrder="0"/>
    </odxf>
    <ndxf>
      <font>
        <color rgb="FF000000"/>
        <name val="Times New Roman"/>
        <scheme val="none"/>
      </font>
      <alignment horizontal="right" vertical="top" readingOrder="0"/>
    </ndxf>
  </rcc>
  <rcc rId="13567" sId="1" numFmtId="4">
    <nc r="O298">
      <v>0</v>
    </nc>
  </rcc>
  <rcc rId="13568" sId="1" odxf="1" dxf="1" numFmtId="4">
    <nc r="P298">
      <v>353104</v>
    </nc>
    <odxf>
      <alignment horizontal="center" readingOrder="0"/>
    </odxf>
    <ndxf>
      <alignment horizontal="right" readingOrder="0"/>
    </ndxf>
  </rcc>
  <rfmt sheetId="1" sqref="Q298" start="0" length="0">
    <dxf>
      <numFmt numFmtId="0" formatCode="General"/>
      <alignment horizontal="general" readingOrder="0"/>
    </dxf>
  </rfmt>
  <rcc rId="13569" sId="1">
    <nc r="B299">
      <v>5018</v>
    </nc>
  </rcc>
  <rcc rId="13570" sId="1">
    <nc r="C299" t="inlineStr">
      <is>
        <t>Сергеева А.А.</t>
      </is>
    </nc>
  </rcc>
  <rcc rId="13571" sId="1" odxf="1" dxf="1">
    <nc r="D299" t="inlineStr">
      <is>
        <t>ООО "Компания Юнит Пром"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572" sId="1">
    <nc r="E299">
      <v>5028000525</v>
    </nc>
  </rcc>
  <rcc rId="13573" sId="1" odxf="1" dxf="1">
    <nc r="F299">
      <v>5036046978</v>
    </nc>
    <odxf>
      <border outline="0">
        <left/>
      </border>
    </odxf>
    <ndxf>
      <border outline="0">
        <left style="thin">
          <color indexed="64"/>
        </left>
      </border>
    </ndxf>
  </rcc>
  <rcc rId="13574" sId="1" numFmtId="19">
    <nc r="G299">
      <v>45352</v>
    </nc>
  </rcc>
  <rcc rId="13575" sId="1" odxf="1" dxf="1" numFmtId="23">
    <nc r="H299">
      <v>0.41666666666666669</v>
    </nc>
    <odxf>
      <font>
        <color auto="1"/>
        <name val="Times New Roman"/>
        <scheme val="none"/>
      </font>
    </odxf>
    <ndxf>
      <font>
        <color auto="1"/>
        <name val="Times New Roman"/>
        <scheme val="none"/>
      </font>
    </ndxf>
  </rcc>
  <rcc rId="13576" sId="1" numFmtId="19">
    <nc r="I299">
      <v>45356</v>
    </nc>
  </rcc>
  <rcc rId="13577" sId="1">
    <nc r="J299" t="inlineStr">
      <is>
        <t>27- Ф</t>
      </is>
    </nc>
  </rcc>
  <rcc rId="13578" sId="1" odxf="1" dxf="1">
    <nc r="K299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299" start="0" length="0">
    <dxf>
      <font>
        <sz val="8"/>
        <name val="Times New Roman"/>
        <scheme val="none"/>
      </font>
      <alignment wrapText="1" readingOrder="0"/>
    </dxf>
  </rfmt>
  <rfmt sheetId="1" sqref="M299" start="0" length="0">
    <dxf>
      <alignment horizontal="general" readingOrder="0"/>
    </dxf>
  </rfmt>
  <rcc rId="13579" sId="1" odxf="1" dxf="1" numFmtId="4">
    <nc r="N299">
      <v>310325.46000000002</v>
    </nc>
    <odxf>
      <alignment horizontal="center" readingOrder="0"/>
    </odxf>
    <ndxf>
      <alignment horizontal="right" readingOrder="0"/>
    </ndxf>
  </rcc>
  <rcc rId="13580" sId="1" numFmtId="4">
    <nc r="O299">
      <v>0</v>
    </nc>
  </rcc>
  <rcc rId="13581" sId="1" odxf="1" dxf="1" numFmtId="4">
    <nc r="P299">
      <v>62000</v>
    </nc>
    <odxf>
      <alignment horizontal="center" readingOrder="0"/>
    </odxf>
    <ndxf>
      <alignment horizontal="right" readingOrder="0"/>
    </ndxf>
  </rcc>
  <rfmt sheetId="1" sqref="Q299" start="0" length="0">
    <dxf>
      <numFmt numFmtId="0" formatCode="General"/>
      <alignment horizontal="general" readingOrder="0"/>
    </dxf>
  </rfmt>
  <rcc rId="13582" sId="1">
    <nc r="S299" t="inlineStr">
      <is>
        <t>151-Ф</t>
      </is>
    </nc>
  </rcc>
  <rcc rId="13583" sId="1" odxf="1" dxf="1" numFmtId="19">
    <nc r="T299">
      <v>45383</v>
    </nc>
    <odxf>
      <numFmt numFmtId="0" formatCode="General"/>
    </odxf>
    <ndxf>
      <numFmt numFmtId="19" formatCode="dd/mm/yyyy"/>
    </ndxf>
  </rcc>
  <rcc rId="13584" sId="1" odxf="1" dxf="1" numFmtId="19">
    <nc r="U299">
      <v>45384</v>
    </nc>
    <odxf>
      <numFmt numFmtId="0" formatCode="General"/>
    </odxf>
    <ndxf>
      <numFmt numFmtId="19" formatCode="dd/mm/yyyy"/>
    </ndxf>
  </rcc>
  <rcc rId="13585" sId="1" numFmtId="4">
    <nc r="V299">
      <v>62000</v>
    </nc>
  </rcc>
  <rcc rId="13586" sId="1">
    <nc r="B300">
      <v>5044</v>
    </nc>
  </rcc>
  <rcc rId="13587" sId="1">
    <nc r="C300" t="inlineStr">
      <is>
        <t>Давыдова О.В.</t>
      </is>
    </nc>
  </rcc>
  <rcc rId="13588" sId="1" odxf="1" dxf="1">
    <nc r="D300" t="inlineStr">
      <is>
        <t>ОБЩЕСТВО С ОГРАНИЧЕННОЙ ОТВЕТСТВЕННОСТЬЮ " ОРЕХОВО-ЗУЕВСКИЙ ХЛАДОКОМБИНАТ"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3589" sId="1">
    <nc r="E300">
      <v>5044009718</v>
    </nc>
  </rcc>
  <rcc rId="13590" sId="1" odxf="1" dxf="1">
    <nc r="F300">
      <v>5034057798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591" sId="1" numFmtId="19">
    <nc r="G300">
      <v>45357</v>
    </nc>
  </rcc>
  <rcc rId="13592" sId="1" odxf="1" dxf="1" numFmtId="23">
    <nc r="H300">
      <v>0.4548611111111111</v>
    </nc>
    <odxf>
      <font>
        <color auto="1"/>
        <name val="Times New Roman"/>
        <scheme val="none"/>
      </font>
    </odxf>
    <ndxf>
      <font>
        <color auto="1"/>
        <name val="Times New Roman"/>
        <scheme val="none"/>
      </font>
    </ndxf>
  </rcc>
  <rcc rId="13593" sId="1" numFmtId="19">
    <nc r="I300">
      <v>45369</v>
    </nc>
  </rcc>
  <rcc rId="13594" sId="1" numFmtId="4">
    <nc r="J300">
      <v>52</v>
    </nc>
  </rcc>
  <rcc rId="13595" sId="1" odxf="1" dxf="1">
    <nc r="K300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0" start="0" length="0">
    <dxf>
      <font>
        <sz val="8"/>
        <name val="Times New Roman"/>
        <scheme val="none"/>
      </font>
      <alignment wrapText="1" readingOrder="0"/>
    </dxf>
  </rfmt>
  <rfmt sheetId="1" sqref="M300" start="0" length="0">
    <dxf>
      <alignment horizontal="general" readingOrder="0"/>
    </dxf>
  </rfmt>
  <rcc rId="13596" sId="1" odxf="1" dxf="1" numFmtId="4">
    <nc r="N300">
      <v>148129.51999999999</v>
    </nc>
    <odxf>
      <alignment horizontal="center" readingOrder="0"/>
    </odxf>
    <ndxf>
      <alignment horizontal="right" readingOrder="0"/>
    </ndxf>
  </rcc>
  <rcc rId="13597" sId="1" numFmtId="4">
    <nc r="O300">
      <v>0</v>
    </nc>
  </rcc>
  <rcc rId="13598" sId="1" odxf="1" dxf="1" numFmtId="4">
    <nc r="P300">
      <v>29625.9</v>
    </nc>
    <odxf>
      <alignment horizontal="center" readingOrder="0"/>
    </odxf>
    <ndxf>
      <alignment horizontal="right" readingOrder="0"/>
    </ndxf>
  </rcc>
  <rfmt sheetId="1" sqref="Q300" start="0" length="0">
    <dxf>
      <numFmt numFmtId="0" formatCode="General"/>
      <alignment horizontal="general" readingOrder="0"/>
    </dxf>
  </rfmt>
  <rcc rId="13599" sId="1">
    <nc r="B301">
      <v>5004</v>
    </nc>
  </rcc>
  <rcc rId="13600" sId="1">
    <nc r="C301" t="inlineStr">
      <is>
        <t>Первакова О.А.</t>
      </is>
    </nc>
  </rcc>
  <rcc rId="13601" sId="1" odxf="1" dxf="1">
    <nc r="D301" t="inlineStr">
      <is>
        <t>ООО "Менсен Пакаджинг СНГ"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602" sId="1" odxf="1" dxf="1">
    <nc r="E301">
      <v>5004004441</v>
    </nc>
    <odxf>
      <border outline="0">
        <left/>
      </border>
    </odxf>
    <ndxf>
      <border outline="0">
        <left style="thin">
          <color indexed="64"/>
        </left>
      </border>
    </ndxf>
  </rcc>
  <rcc rId="13603" sId="1" odxf="1" dxf="1">
    <nc r="F301">
      <v>5011024450</v>
    </nc>
    <odxf>
      <border outline="0">
        <left/>
      </border>
    </odxf>
    <ndxf>
      <border outline="0">
        <left style="thin">
          <color indexed="64"/>
        </left>
      </border>
    </ndxf>
  </rcc>
  <rcc rId="13604" sId="1" numFmtId="19">
    <nc r="G301">
      <v>45364</v>
    </nc>
  </rcc>
  <rcc rId="13605" sId="1" odxf="1" dxf="1" numFmtId="23">
    <nc r="H301">
      <v>0.41041666666666665</v>
    </nc>
    <odxf>
      <numFmt numFmtId="25" formatCode="h:mm"/>
    </odxf>
    <ndxf>
      <numFmt numFmtId="168" formatCode="h:mm;@"/>
    </ndxf>
  </rcc>
  <rcc rId="13606" sId="1" numFmtId="19">
    <nc r="I301">
      <v>45372</v>
    </nc>
  </rcc>
  <rcc rId="13607" sId="1">
    <nc r="J301" t="inlineStr">
      <is>
        <t>76-Ф</t>
      </is>
    </nc>
  </rcc>
  <rcc rId="13608" sId="1" odxf="1" dxf="1">
    <nc r="K301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1" start="0" length="0">
    <dxf>
      <font>
        <sz val="8"/>
        <name val="Times New Roman"/>
        <scheme val="none"/>
      </font>
      <alignment wrapText="1" readingOrder="0"/>
    </dxf>
  </rfmt>
  <rcc rId="13609" sId="1" odxf="1" dxf="1">
    <nc r="M301" t="inlineStr">
      <is>
        <t>ЕПГУ</t>
      </is>
    </nc>
    <odxf>
      <alignment horizontal="center" readingOrder="0"/>
    </odxf>
    <ndxf>
      <alignment horizontal="general" readingOrder="0"/>
    </ndxf>
  </rcc>
  <rcc rId="13610" sId="1" odxf="1" dxf="1" numFmtId="4">
    <nc r="N301">
      <v>513343.22</v>
    </nc>
    <odxf>
      <alignment horizontal="center" readingOrder="0"/>
    </odxf>
    <ndxf>
      <alignment horizontal="right" readingOrder="0"/>
    </ndxf>
  </rcc>
  <rcc rId="13611" sId="1" numFmtId="4">
    <nc r="O301">
      <v>0</v>
    </nc>
  </rcc>
  <rcc rId="13612" sId="1" odxf="1" dxf="1" numFmtId="4">
    <nc r="P301">
      <v>102654</v>
    </nc>
    <odxf>
      <alignment horizontal="center" readingOrder="0"/>
    </odxf>
    <ndxf>
      <alignment horizontal="right" readingOrder="0"/>
    </ndxf>
  </rcc>
  <rfmt sheetId="1" sqref="Q301" start="0" length="0">
    <dxf>
      <numFmt numFmtId="0" formatCode="General"/>
      <alignment horizontal="general" readingOrder="0"/>
    </dxf>
  </rfmt>
  <rcc rId="13613" sId="1">
    <nc r="B302">
      <v>5044</v>
    </nc>
  </rcc>
  <rcc rId="13614" sId="1">
    <nc r="C302" t="inlineStr">
      <is>
        <t>Марченко Н.А.</t>
      </is>
    </nc>
  </rcc>
  <rcc rId="13615" sId="1" odxf="1" dxf="1">
    <nc r="D302" t="inlineStr">
      <is>
    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3616" sId="1" odxf="1" dxf="1">
    <nc r="E302">
      <v>5044005542</v>
    </nc>
    <odxf>
      <font>
        <name val="Times New Roman"/>
        <scheme val="none"/>
      </font>
      <border outline="0">
        <left/>
      </border>
    </odxf>
    <ndxf>
      <font>
        <color rgb="FF000000"/>
        <name val="Times New Roman"/>
        <scheme val="none"/>
      </font>
      <border outline="0">
        <left style="thin">
          <color indexed="64"/>
        </left>
      </border>
    </ndxf>
  </rcc>
  <rcc rId="13617" sId="1" odxf="1" dxf="1">
    <nc r="F302">
      <v>5027130077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618" sId="1" odxf="1" dxf="1" numFmtId="19">
    <nc r="G302">
      <v>45366</v>
    </nc>
    <odxf>
      <alignment horizontal="general" readingOrder="0"/>
    </odxf>
    <ndxf>
      <alignment horizontal="center" readingOrder="0"/>
    </ndxf>
  </rcc>
  <rcc rId="13619" sId="1" numFmtId="23">
    <nc r="H302">
      <v>0.52708333333333335</v>
    </nc>
  </rcc>
  <rcc rId="13620" sId="1" numFmtId="19">
    <nc r="I302">
      <v>45371</v>
    </nc>
  </rcc>
  <rcc rId="13621" sId="1" numFmtId="4">
    <nc r="J302">
      <v>65</v>
    </nc>
  </rcc>
  <rcc rId="13622" sId="1" odxf="1" dxf="1">
    <nc r="K302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2" start="0" length="0">
    <dxf>
      <font>
        <sz val="8"/>
        <name val="Times New Roman"/>
        <scheme val="none"/>
      </font>
      <alignment wrapText="1" readingOrder="0"/>
    </dxf>
  </rfmt>
  <rfmt sheetId="1" sqref="M302" start="0" length="0">
    <dxf>
      <alignment horizontal="general" readingOrder="0"/>
    </dxf>
  </rfmt>
  <rcc rId="13623" sId="1" odxf="1" dxf="1" numFmtId="4">
    <nc r="N302">
      <v>460356.68</v>
    </nc>
    <odxf>
      <font>
        <name val="Times New Roman"/>
        <scheme val="none"/>
      </font>
      <alignment horizontal="center" readingOrder="0"/>
    </odxf>
    <ndxf>
      <font>
        <color rgb="FF000000"/>
        <name val="Times New Roman"/>
        <scheme val="none"/>
      </font>
      <alignment horizontal="right" readingOrder="0"/>
    </ndxf>
  </rcc>
  <rcc rId="13624" sId="1" odxf="1" dxf="1" numFmtId="4">
    <nc r="O302">
      <v>83822.460000000006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625" sId="1" odxf="1" dxf="1" numFmtId="4">
    <nc r="P302">
      <v>75000</v>
    </nc>
    <odxf>
      <alignment horizontal="center" readingOrder="0"/>
    </odxf>
    <ndxf>
      <alignment horizontal="right" readingOrder="0"/>
    </ndxf>
  </rcc>
  <rfmt sheetId="1" sqref="Q302" start="0" length="0">
    <dxf>
      <numFmt numFmtId="0" formatCode="General"/>
      <alignment horizontal="general" readingOrder="0"/>
    </dxf>
  </rfmt>
  <rcc rId="13626" sId="1">
    <nc r="B303">
      <v>5018</v>
    </nc>
  </rcc>
  <rcc rId="13627" sId="1">
    <nc r="C303" t="inlineStr">
      <is>
        <t>Сергеева А.А.</t>
      </is>
    </nc>
  </rcc>
  <rcc rId="13628" sId="1" odxf="1" dxf="1">
    <nc r="D303" t="inlineStr">
      <is>
        <t>Филиал АО "Мособлгаз" "Юг"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629" sId="1" odxf="1" dxf="1">
    <nc r="E303">
      <v>5018029689</v>
    </nc>
    <odxf>
      <font>
        <color rgb="FF000000"/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630" sId="1">
    <nc r="F303">
      <v>5032292612</v>
    </nc>
  </rcc>
  <rcc rId="13631" sId="1" numFmtId="19">
    <nc r="G303">
      <v>45366</v>
    </nc>
  </rcc>
  <rcc rId="13632" sId="1" numFmtId="23">
    <nc r="H303">
      <v>0.39583333333333331</v>
    </nc>
  </rcc>
  <rcc rId="13633" sId="1" numFmtId="19">
    <nc r="I303">
      <v>45371</v>
    </nc>
  </rcc>
  <rcc rId="13634" sId="1">
    <nc r="J303" t="inlineStr">
      <is>
        <t>64- Ф</t>
      </is>
    </nc>
  </rcc>
  <rcc rId="13635" sId="1" odxf="1" dxf="1">
    <nc r="K303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03" start="0" length="0">
    <dxf>
      <alignment horizontal="general" readingOrder="0"/>
    </dxf>
  </rfmt>
  <rcc rId="13636" sId="1" odxf="1" dxf="1" numFmtId="4">
    <nc r="N303">
      <v>4116333.06</v>
    </nc>
    <odxf>
      <alignment horizontal="center" readingOrder="0"/>
    </odxf>
    <ndxf>
      <alignment horizontal="right" readingOrder="0"/>
    </ndxf>
  </rcc>
  <rcc rId="13637" sId="1" odxf="1" dxf="1" numFmtId="4">
    <nc r="P303">
      <v>804147.5</v>
    </nc>
    <odxf>
      <alignment horizontal="center" readingOrder="0"/>
    </odxf>
    <ndxf>
      <alignment horizontal="right" readingOrder="0"/>
    </ndxf>
  </rcc>
  <rfmt sheetId="1" sqref="Q303" start="0" length="0">
    <dxf>
      <numFmt numFmtId="0" formatCode="General"/>
      <alignment horizontal="general" readingOrder="0"/>
    </dxf>
  </rfmt>
  <rcc rId="13638" sId="1">
    <nc r="B304">
      <v>5035</v>
    </nc>
  </rcc>
  <rcc rId="13639" sId="1">
    <nc r="C304" t="inlineStr">
      <is>
        <t>Богдан А.В.</t>
      </is>
    </nc>
  </rcc>
  <rcc rId="13640" sId="1" odxf="1" dxf="1">
    <nc r="D304" t="inlineStr">
      <is>
        <t>ОБЩЕСТВО С ОГРАНИЧЕННОЙ ОТВЕТСТВЕННОСТЬЮ "ПАВЛОВО-ПОСАДСКИЙ ШЕЛК"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3641" sId="1" odxf="1" dxf="1">
    <nc r="E304">
      <v>5035001345</v>
    </nc>
    <odxf>
      <font>
        <name val="Times New Roman"/>
        <scheme val="none"/>
      </font>
      <border outline="0">
        <left/>
      </border>
    </odxf>
    <ndxf>
      <font>
        <color rgb="FF000000"/>
        <name val="Times New Roman"/>
        <scheme val="none"/>
      </font>
      <border outline="0">
        <left style="thin">
          <color indexed="64"/>
        </left>
      </border>
    </ndxf>
  </rcc>
  <rcc rId="13642" sId="1" odxf="1" dxf="1">
    <nc r="F304">
      <v>5035022477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643" sId="1" numFmtId="19">
    <nc r="G304">
      <v>45370</v>
    </nc>
  </rcc>
  <rcc rId="13644" sId="1" numFmtId="23">
    <nc r="H304">
      <v>0.40208333333333335</v>
    </nc>
  </rcc>
  <rcc rId="13645" sId="1" numFmtId="19">
    <nc r="I304">
      <v>45372</v>
    </nc>
  </rcc>
  <rcc rId="13646" sId="1">
    <nc r="J304" t="inlineStr">
      <is>
        <t>77-Ф</t>
      </is>
    </nc>
  </rcc>
  <rcc rId="13647" sId="1" odxf="1" dxf="1">
    <nc r="K304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4" start="0" length="0">
    <dxf>
      <font>
        <sz val="8"/>
        <name val="Times New Roman"/>
        <scheme val="none"/>
      </font>
      <alignment wrapText="1" readingOrder="0"/>
    </dxf>
  </rfmt>
  <rcc rId="13648" sId="1" odxf="1" dxf="1">
    <nc r="M304" t="inlineStr">
      <is>
        <t>ЕПГУ</t>
      </is>
    </nc>
    <odxf>
      <alignment horizontal="center" readingOrder="0"/>
    </odxf>
    <ndxf>
      <alignment horizontal="general" readingOrder="0"/>
    </ndxf>
  </rcc>
  <rcc rId="13649" sId="1" odxf="1" dxf="1" numFmtId="4">
    <nc r="N304">
      <v>515661.43</v>
    </nc>
    <odxf>
      <alignment horizontal="center" readingOrder="0"/>
    </odxf>
    <ndxf>
      <alignment horizontal="right" readingOrder="0"/>
    </ndxf>
  </rcc>
  <rcc rId="13650" sId="1" numFmtId="4">
    <nc r="O304">
      <v>0</v>
    </nc>
  </rcc>
  <rcc rId="13651" sId="1" odxf="1" dxf="1" numFmtId="4">
    <nc r="P304">
      <v>103132.29</v>
    </nc>
    <odxf>
      <alignment horizontal="center" readingOrder="0"/>
    </odxf>
    <ndxf>
      <alignment horizontal="right" readingOrder="0"/>
    </ndxf>
  </rcc>
  <rfmt sheetId="1" sqref="Q304" start="0" length="0">
    <dxf>
      <numFmt numFmtId="0" formatCode="General"/>
      <alignment horizontal="general" readingOrder="0"/>
    </dxf>
  </rfmt>
  <rcc rId="13652" sId="1" numFmtId="4">
    <nc r="S304">
      <v>370</v>
    </nc>
  </rcc>
  <rcc rId="13653" sId="1" odxf="1" dxf="1" numFmtId="19">
    <nc r="T304">
      <v>45399</v>
    </nc>
    <odxf>
      <numFmt numFmtId="0" formatCode="General"/>
    </odxf>
    <ndxf>
      <numFmt numFmtId="19" formatCode="dd/mm/yyyy"/>
    </ndxf>
  </rcc>
  <rcc rId="13654" sId="1" odxf="1" dxf="1" numFmtId="19">
    <nc r="U304">
      <v>45401</v>
    </nc>
    <odxf>
      <numFmt numFmtId="0" formatCode="General"/>
    </odxf>
    <ndxf>
      <numFmt numFmtId="19" formatCode="dd/mm/yyyy"/>
    </ndxf>
  </rcc>
  <rcc rId="13655" sId="1" numFmtId="4">
    <nc r="V304">
      <v>103132.29</v>
    </nc>
  </rcc>
  <rcc rId="13656" sId="1">
    <nc r="B305">
      <v>5003</v>
    </nc>
  </rcc>
  <rcc rId="13657" sId="1">
    <nc r="C305" t="inlineStr">
      <is>
        <t>Распопова М.К.</t>
      </is>
    </nc>
  </rcc>
  <rcc rId="13658" sId="1" odxf="1" dxf="1">
    <nc r="D305" t="inlineStr">
      <is>
        <t>ОБЩЕСТВО С ОГРАНИЧЕННОЙ ОТВЕТСТВЕННОСТЬЮ "ЭЙВОН БЬЮТИ ПРОДАКТС КОМПАНИ"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3659" sId="1" odxf="1" dxf="1">
    <nc r="E305">
      <v>7711014958</v>
    </nc>
    <odxf>
      <font>
        <name val="Times New Roman"/>
        <scheme val="none"/>
      </font>
      <border outline="0">
        <left/>
      </border>
    </odxf>
    <ndxf>
      <font>
        <color rgb="FF000000"/>
        <name val="Times New Roman"/>
        <scheme val="none"/>
      </font>
      <border outline="0">
        <left style="thin">
          <color indexed="64"/>
        </left>
      </border>
    </ndxf>
  </rcc>
  <rcc rId="13660" sId="1" odxf="1" dxf="1">
    <nc r="F305">
      <v>7708234256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661" sId="1" numFmtId="19">
    <nc r="G305">
      <v>45370</v>
    </nc>
  </rcc>
  <rcc rId="13662" sId="1" numFmtId="23">
    <nc r="H305">
      <v>0.41250000000000003</v>
    </nc>
  </rcc>
  <rcc rId="13663" sId="1" numFmtId="19">
    <nc r="I305">
      <v>45377</v>
    </nc>
  </rcc>
  <rcc rId="13664" sId="1" numFmtId="4">
    <nc r="J305">
      <v>105</v>
    </nc>
  </rcc>
  <rcc rId="13665" sId="1" odxf="1" dxf="1">
    <nc r="K305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5" start="0" length="0">
    <dxf>
      <font>
        <sz val="8"/>
        <name val="Times New Roman"/>
        <scheme val="none"/>
      </font>
      <alignment wrapText="1" readingOrder="0"/>
    </dxf>
  </rfmt>
  <rfmt sheetId="1" sqref="M305" start="0" length="0">
    <dxf>
      <alignment horizontal="general" readingOrder="0"/>
    </dxf>
  </rfmt>
  <rcc rId="13666" sId="1" odxf="1" dxf="1" numFmtId="4">
    <nc r="N305">
      <v>2317175.35</v>
    </nc>
    <odxf>
      <font>
        <name val="Times New Roman"/>
        <scheme val="none"/>
      </font>
      <alignment horizontal="center" vertical="center" readingOrder="0"/>
    </odxf>
    <ndxf>
      <font>
        <color rgb="FF000000"/>
        <name val="Times New Roman"/>
        <scheme val="none"/>
      </font>
      <alignment horizontal="right" vertical="top" readingOrder="0"/>
    </ndxf>
  </rcc>
  <rcc rId="13667" sId="1" numFmtId="4">
    <nc r="O305">
      <v>0</v>
    </nc>
  </rcc>
  <rcc rId="13668" sId="1" odxf="1" dxf="1" numFmtId="4">
    <nc r="P305">
      <v>695152</v>
    </nc>
    <odxf>
      <alignment horizontal="center" readingOrder="0"/>
    </odxf>
    <ndxf>
      <alignment horizontal="right" readingOrder="0"/>
    </ndxf>
  </rcc>
  <rfmt sheetId="1" sqref="Q305" start="0" length="0">
    <dxf>
      <numFmt numFmtId="0" formatCode="General"/>
      <alignment horizontal="general" readingOrder="0"/>
    </dxf>
  </rfmt>
  <rcc rId="13669" sId="1">
    <nc r="B306">
      <v>5037</v>
    </nc>
  </rcc>
  <rcc rId="13670" sId="1">
    <nc r="C306" t="inlineStr">
      <is>
        <t>Власова  О.В.</t>
      </is>
    </nc>
  </rcc>
  <rcc rId="13671" sId="1" odxf="1" dxf="1">
    <nc r="D306" t="inlineStr">
      <is>
        <t>ООО "Каскад"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672" sId="1" odxf="1" dxf="1">
    <nc r="E306">
      <v>5037006080</v>
    </nc>
    <odxf>
      <border outline="0">
        <left/>
      </border>
    </odxf>
    <ndxf>
      <border outline="0">
        <left style="thin">
          <color indexed="64"/>
        </left>
      </border>
    </ndxf>
  </rcc>
  <rcc rId="13673" sId="1">
    <nc r="F306">
      <v>5020062220</v>
    </nc>
  </rcc>
  <rcc rId="13674" sId="1" numFmtId="19">
    <nc r="G306">
      <v>45371</v>
    </nc>
  </rcc>
  <rcc rId="13675" sId="1">
    <nc r="H306" t="inlineStr">
      <is>
        <t xml:space="preserve"> 14:05:00</t>
      </is>
    </nc>
  </rcc>
  <rcc rId="13676" sId="1" numFmtId="19">
    <nc r="I306">
      <v>45372</v>
    </nc>
  </rcc>
  <rcc rId="13677" sId="1">
    <nc r="J306" t="inlineStr">
      <is>
        <t>79-Ф</t>
      </is>
    </nc>
  </rcc>
  <rcc rId="13678" sId="1" odxf="1" dxf="1">
    <nc r="K306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6" start="0" length="0">
    <dxf>
      <font>
        <sz val="8"/>
        <name val="Times New Roman"/>
        <scheme val="none"/>
      </font>
      <alignment wrapText="1" readingOrder="0"/>
    </dxf>
  </rfmt>
  <rfmt sheetId="1" sqref="M306" start="0" length="0">
    <dxf>
      <alignment horizontal="general" readingOrder="0"/>
    </dxf>
  </rfmt>
  <rcc rId="13679" sId="1" odxf="1" dxf="1" numFmtId="4">
    <nc r="N306">
      <v>1565449.72</v>
    </nc>
    <odxf>
      <alignment horizontal="center" readingOrder="0"/>
    </odxf>
    <ndxf>
      <alignment horizontal="right" readingOrder="0"/>
    </ndxf>
  </rcc>
  <rcc rId="13680" sId="1" numFmtId="4">
    <nc r="O306">
      <v>0</v>
    </nc>
  </rcc>
  <rcc rId="13681" sId="1" odxf="1" dxf="1" numFmtId="4">
    <nc r="P306">
      <v>313089.94</v>
    </nc>
    <odxf>
      <alignment horizontal="center" readingOrder="0"/>
    </odxf>
    <ndxf>
      <alignment horizontal="right" readingOrder="0"/>
    </ndxf>
  </rcc>
  <rfmt sheetId="1" sqref="Q306" start="0" length="0">
    <dxf>
      <numFmt numFmtId="0" formatCode="General"/>
      <alignment horizontal="general" readingOrder="0"/>
    </dxf>
  </rfmt>
  <rcc rId="13682" sId="1">
    <nc r="B307">
      <v>5032</v>
    </nc>
  </rcc>
  <rcc rId="13683" sId="1">
    <nc r="C307" t="inlineStr">
      <is>
        <t>Распопова М.К.</t>
      </is>
    </nc>
  </rcc>
  <rcc rId="13684" sId="1" odxf="1" dxf="1">
    <nc r="D307" t="inlineStr">
      <is>
        <t>МУНИЦИПАЛЬНОЕ УНИТАРНОЕ ПРЕДПРИЯТИЕ "БЛАГОУСТРОЙСТВО И РАЗВИТИЕ" ГОРОДСКОГО ОКРУГА ВЛАСИХА МОСКОВСКОЙ ОБЛАСТИ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8"/>
        <color rgb="FF000000"/>
        <name val="Times New Roman"/>
        <scheme val="none"/>
      </font>
      <alignment wrapText="1" readingOrder="0"/>
    </ndxf>
  </rcc>
  <rcc rId="13685" sId="1" odxf="1" dxf="1">
    <nc r="E307">
      <v>5032054857</v>
    </nc>
    <odxf>
      <font>
        <name val="Times New Roman"/>
        <scheme val="none"/>
      </font>
      <border outline="0">
        <left/>
      </border>
    </odxf>
    <ndxf>
      <font>
        <color rgb="FF000000"/>
        <name val="Times New Roman"/>
        <scheme val="none"/>
      </font>
      <border outline="0">
        <left style="thin">
          <color indexed="64"/>
        </left>
      </border>
    </ndxf>
  </rcc>
  <rcc rId="13686" sId="1" odxf="1" dxf="1">
    <nc r="F307">
      <v>5032223658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687" sId="1" numFmtId="19">
    <nc r="G307">
      <v>45371</v>
    </nc>
  </rcc>
  <rcc rId="13688" sId="1" numFmtId="23">
    <nc r="H307">
      <v>0.74375000000000002</v>
    </nc>
  </rcc>
  <rcc rId="13689" sId="1" numFmtId="19">
    <nc r="I307">
      <v>45380</v>
    </nc>
  </rcc>
  <rcc rId="13690" sId="1" numFmtId="4">
    <nc r="J307">
      <v>121</v>
    </nc>
  </rcc>
  <rcc rId="13691" sId="1" odxf="1" dxf="1">
    <nc r="K307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7" start="0" length="0">
    <dxf>
      <font>
        <sz val="8"/>
        <name val="Times New Roman"/>
        <scheme val="none"/>
      </font>
      <alignment wrapText="1" readingOrder="0"/>
    </dxf>
  </rfmt>
  <rfmt sheetId="1" sqref="M307" start="0" length="0">
    <dxf>
      <alignment horizontal="general" readingOrder="0"/>
    </dxf>
  </rfmt>
  <rcc rId="13692" sId="1" odxf="1" dxf="1" numFmtId="4">
    <nc r="N307">
      <v>187770.52</v>
    </nc>
    <odxf>
      <alignment horizontal="center" readingOrder="0"/>
    </odxf>
    <ndxf>
      <alignment horizontal="right" readingOrder="0"/>
    </ndxf>
  </rcc>
  <rcc rId="13693" sId="1" numFmtId="4">
    <nc r="O307">
      <v>0</v>
    </nc>
  </rcc>
  <rcc rId="13694" sId="1" odxf="1" dxf="1" numFmtId="4">
    <nc r="P307">
      <v>37554.1</v>
    </nc>
    <odxf>
      <alignment horizontal="center" readingOrder="0"/>
    </odxf>
    <ndxf>
      <alignment horizontal="right" readingOrder="0"/>
    </ndxf>
  </rcc>
  <rfmt sheetId="1" sqref="Q307" start="0" length="0">
    <dxf>
      <numFmt numFmtId="0" formatCode="General"/>
      <alignment horizontal="general" readingOrder="0"/>
    </dxf>
  </rfmt>
  <rcc rId="13695" sId="1">
    <nc r="B308">
      <v>5011</v>
    </nc>
  </rcc>
  <rcc rId="13696" sId="1">
    <nc r="C308" t="inlineStr">
      <is>
        <t>Пасько Н.В.</t>
      </is>
    </nc>
  </rcc>
  <rcc rId="13697" sId="1" odxf="1" dxf="1">
    <nc r="D308" t="inlineStr">
      <is>
        <t>ООО "ТОРГОВЫЙ ДОМ АЛЬЯНС-ТРЕЙД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698" sId="1">
    <nc r="E308">
      <v>7724066184</v>
    </nc>
  </rcc>
  <rcc rId="13699" sId="1">
    <nc r="F308">
      <v>7719074163</v>
    </nc>
  </rcc>
  <rcc rId="13700" sId="1" numFmtId="19">
    <nc r="G308">
      <v>45372</v>
    </nc>
  </rcc>
  <rcc rId="13701" sId="1" numFmtId="23">
    <nc r="H308">
      <v>45372.65902777778</v>
    </nc>
  </rcc>
  <rcc rId="13702" sId="1" numFmtId="19">
    <nc r="I308">
      <v>45380</v>
    </nc>
  </rcc>
  <rcc rId="13703" sId="1">
    <nc r="J308" t="inlineStr">
      <is>
        <t>120- Ф</t>
      </is>
    </nc>
  </rcc>
  <rcc rId="13704" sId="1" odxf="1" dxf="1">
    <nc r="K308" t="inlineStr">
      <is>
        <t>Отказ</t>
      </is>
    </nc>
    <odxf>
      <alignment horizontal="center" readingOrder="0"/>
    </odxf>
    <ndxf>
      <alignment horizontal="general" readingOrder="0"/>
    </ndxf>
  </rcc>
  <rcc rId="13705" sId="1" odxf="1" dxf="1">
    <nc r="L308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13706" sId="1" odxf="1" dxf="1">
    <nc r="M308" t="inlineStr">
      <is>
        <t>ЕПГУ</t>
      </is>
    </nc>
    <odxf>
      <alignment horizontal="center" readingOrder="0"/>
    </odxf>
    <ndxf>
      <alignment horizontal="general" readingOrder="0"/>
    </ndxf>
  </rcc>
  <rcc rId="13707" sId="1" odxf="1" dxf="1" numFmtId="4">
    <nc r="N308">
      <v>630544.93999999994</v>
    </nc>
    <odxf>
      <alignment horizontal="center" readingOrder="0"/>
    </odxf>
    <ndxf>
      <alignment horizontal="right" readingOrder="0"/>
    </ndxf>
  </rcc>
  <rcc rId="13708" sId="1" numFmtId="4">
    <nc r="O308">
      <v>0</v>
    </nc>
  </rcc>
  <rcc rId="13709" sId="1" odxf="1" dxf="1" numFmtId="4">
    <nc r="P308">
      <v>0</v>
    </nc>
    <odxf>
      <alignment horizontal="center" readingOrder="0"/>
    </odxf>
    <ndxf>
      <alignment horizontal="right" readingOrder="0"/>
    </ndxf>
  </rcc>
  <rfmt sheetId="1" sqref="Q308" start="0" length="0">
    <dxf>
      <numFmt numFmtId="0" formatCode="General"/>
      <alignment horizontal="general" readingOrder="0"/>
    </dxf>
  </rfmt>
  <rcc rId="13710" sId="1">
    <nc r="B309">
      <v>5018</v>
    </nc>
  </rcc>
  <rcc rId="13711" sId="1">
    <nc r="C309" t="inlineStr">
      <is>
        <t>Сергеева А.А.</t>
      </is>
    </nc>
  </rcc>
  <rcc rId="13712" sId="1" odxf="1" dxf="1">
    <nc r="D309" t="inlineStr">
      <is>
        <t>ООО "Сподумен"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713" sId="1">
    <nc r="E309">
      <v>5018108023</v>
    </nc>
  </rcc>
  <rcc rId="13714" sId="1">
    <nc r="F309">
      <v>7721195038</v>
    </nc>
  </rcc>
  <rcc rId="13715" sId="1" numFmtId="19">
    <nc r="G309">
      <v>45372</v>
    </nc>
  </rcc>
  <rcc rId="13716" sId="1" numFmtId="23">
    <nc r="H309">
      <v>0.61805555555555558</v>
    </nc>
  </rcc>
  <rcc rId="13717" sId="1" numFmtId="19">
    <nc r="I309">
      <v>45376</v>
    </nc>
  </rcc>
  <rcc rId="13718" sId="1">
    <nc r="J309" t="inlineStr">
      <is>
        <t>93- Ф</t>
      </is>
    </nc>
  </rcc>
  <rcc rId="13719" sId="1" odxf="1" dxf="1">
    <nc r="K309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09" start="0" length="0">
    <dxf>
      <font>
        <sz val="8"/>
        <name val="Times New Roman"/>
        <scheme val="none"/>
      </font>
      <alignment wrapText="1" readingOrder="0"/>
    </dxf>
  </rfmt>
  <rfmt sheetId="1" sqref="M309" start="0" length="0">
    <dxf>
      <alignment horizontal="general" readingOrder="0"/>
    </dxf>
  </rfmt>
  <rcc rId="13720" sId="1" odxf="1" dxf="1" numFmtId="4">
    <nc r="N309">
      <v>79968.990000000005</v>
    </nc>
    <odxf>
      <alignment horizontal="center" readingOrder="0"/>
    </odxf>
    <ndxf>
      <alignment horizontal="right" readingOrder="0"/>
    </ndxf>
  </rcc>
  <rcc rId="13721" sId="1" odxf="1" dxf="1" numFmtId="4">
    <nc r="P309">
      <v>15993.8</v>
    </nc>
    <odxf>
      <alignment horizontal="center" readingOrder="0"/>
    </odxf>
    <ndxf>
      <alignment horizontal="right" readingOrder="0"/>
    </ndxf>
  </rcc>
  <rfmt sheetId="1" sqref="Q309" start="0" length="0">
    <dxf>
      <numFmt numFmtId="0" formatCode="General"/>
      <alignment horizontal="general" readingOrder="0"/>
    </dxf>
  </rfmt>
  <rcc rId="13722" sId="1" numFmtId="4">
    <nc r="S309">
      <v>303</v>
    </nc>
  </rcc>
  <rcc rId="13723" sId="1" odxf="1" dxf="1" numFmtId="19">
    <nc r="T309">
      <v>45398</v>
    </nc>
    <odxf>
      <numFmt numFmtId="0" formatCode="General"/>
    </odxf>
    <ndxf>
      <numFmt numFmtId="19" formatCode="dd/mm/yyyy"/>
    </ndxf>
  </rcc>
  <rcc rId="13724" sId="1" odxf="1" dxf="1" numFmtId="19">
    <nc r="U309">
      <v>45399</v>
    </nc>
    <odxf>
      <numFmt numFmtId="0" formatCode="General"/>
    </odxf>
    <ndxf>
      <numFmt numFmtId="19" formatCode="dd/mm/yyyy"/>
    </ndxf>
  </rcc>
  <rcc rId="13725" sId="1" numFmtId="4">
    <nc r="V309">
      <v>15993.8</v>
    </nc>
  </rcc>
  <rcc rId="13726" sId="1">
    <nc r="B310">
      <v>5018</v>
    </nc>
  </rcc>
  <rcc rId="13727" sId="1">
    <nc r="C310" t="inlineStr">
      <is>
        <t>Сергеева А.А.</t>
      </is>
    </nc>
  </rcc>
  <rcc rId="13728" sId="1" odxf="1" dxf="1">
    <nc r="D310" t="inlineStr">
      <is>
        <t>ООО "Яковлевская чаеразвесочная фабрика"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729" sId="1">
    <nc r="E310">
      <v>5018105815</v>
    </nc>
  </rcc>
  <rcc rId="13730" sId="1">
    <nc r="F310">
      <v>5074021100</v>
    </nc>
  </rcc>
  <rcc rId="13731" sId="1" numFmtId="19">
    <nc r="G310">
      <v>45372</v>
    </nc>
  </rcc>
  <rcc rId="13732" sId="1" numFmtId="23">
    <nc r="H310">
      <v>0.61111111111111105</v>
    </nc>
  </rcc>
  <rcc rId="13733" sId="1" odxf="1" dxf="1" numFmtId="19">
    <nc r="I310">
      <v>45376</v>
    </nc>
    <odxf>
      <numFmt numFmtId="0" formatCode="General"/>
    </odxf>
    <ndxf>
      <numFmt numFmtId="19" formatCode="dd/mm/yyyy"/>
    </ndxf>
  </rcc>
  <rcc rId="13734" sId="1">
    <nc r="J310" t="inlineStr">
      <is>
        <t>87- Ф</t>
      </is>
    </nc>
  </rcc>
  <rcc rId="13735" sId="1" odxf="1" dxf="1">
    <nc r="K310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0" start="0" length="0">
    <dxf>
      <font>
        <sz val="8"/>
        <name val="Times New Roman"/>
        <scheme val="none"/>
      </font>
      <alignment wrapText="1" readingOrder="0"/>
    </dxf>
  </rfmt>
  <rfmt sheetId="1" sqref="M310" start="0" length="0">
    <dxf>
      <alignment horizontal="general" readingOrder="0"/>
    </dxf>
  </rfmt>
  <rcc rId="13736" sId="1" odxf="1" dxf="1" numFmtId="4">
    <nc r="N310">
      <v>827520.59</v>
    </nc>
    <odxf>
      <alignment horizontal="center" readingOrder="0"/>
    </odxf>
    <ndxf>
      <alignment horizontal="right" readingOrder="0"/>
    </ndxf>
  </rcc>
  <rcc rId="13737" sId="1" odxf="1" dxf="1" numFmtId="4">
    <nc r="P310">
      <v>165504.12</v>
    </nc>
    <odxf>
      <alignment horizontal="center" readingOrder="0"/>
    </odxf>
    <ndxf>
      <alignment horizontal="right" readingOrder="0"/>
    </ndxf>
  </rcc>
  <rfmt sheetId="1" sqref="Q310" start="0" length="0">
    <dxf>
      <numFmt numFmtId="0" formatCode="General"/>
      <alignment horizontal="general" readingOrder="0"/>
    </dxf>
  </rfmt>
  <rcc rId="13738" sId="1" numFmtId="4">
    <nc r="S310">
      <v>304</v>
    </nc>
  </rcc>
  <rcc rId="13739" sId="1" odxf="1" dxf="1" numFmtId="19">
    <nc r="T310">
      <v>45398</v>
    </nc>
    <odxf>
      <numFmt numFmtId="0" formatCode="General"/>
    </odxf>
    <ndxf>
      <numFmt numFmtId="19" formatCode="dd/mm/yyyy"/>
    </ndxf>
  </rcc>
  <rcc rId="13740" sId="1" odxf="1" dxf="1" numFmtId="19">
    <nc r="U310">
      <v>45399</v>
    </nc>
    <odxf>
      <numFmt numFmtId="0" formatCode="General"/>
    </odxf>
    <ndxf>
      <numFmt numFmtId="19" formatCode="dd/mm/yyyy"/>
    </ndxf>
  </rcc>
  <rcc rId="13741" sId="1" numFmtId="4">
    <nc r="V310">
      <v>165504.12</v>
    </nc>
  </rcc>
  <rcc rId="13742" sId="1">
    <nc r="B311">
      <v>5022</v>
    </nc>
  </rcc>
  <rcc rId="13743" sId="1">
    <nc r="C311" t="inlineStr">
      <is>
        <t>Савченко Н.С.</t>
      </is>
    </nc>
  </rcc>
  <rcc rId="13744" sId="1" odxf="1" dxf="1">
    <nc r="D311" t="inlineStr">
      <is>
        <t>АКЦИОНЕРНОЕ ОБЩЕСТВО "ПРОТВИНСКИЙ МЯСОКОМБИНАТ"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745" sId="1" odxf="1" dxf="1">
    <nc r="E311">
      <v>5015001286</v>
    </nc>
    <odxf>
      <font>
        <color rgb="FF000000"/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46" sId="1">
    <nc r="F311">
      <v>5037060100</v>
    </nc>
  </rcc>
  <rcc rId="13747" sId="1" numFmtId="19">
    <nc r="G311">
      <v>45372</v>
    </nc>
  </rcc>
  <rcc rId="13748" sId="1">
    <nc r="H311" t="inlineStr">
      <is>
        <t>09-00</t>
      </is>
    </nc>
  </rcc>
  <rcc rId="13749" sId="1" numFmtId="19">
    <nc r="I311">
      <v>45376</v>
    </nc>
  </rcc>
  <rcc rId="13750" sId="1">
    <nc r="J311" t="inlineStr">
      <is>
        <t>95-Ф</t>
      </is>
    </nc>
  </rcc>
  <rcc rId="13751" sId="1" odxf="1" dxf="1">
    <nc r="K311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1" start="0" length="0">
    <dxf>
      <font>
        <sz val="8"/>
        <name val="Times New Roman"/>
        <scheme val="none"/>
      </font>
      <alignment wrapText="1" readingOrder="0"/>
    </dxf>
  </rfmt>
  <rfmt sheetId="1" sqref="M311" start="0" length="0">
    <dxf>
      <alignment horizontal="general" readingOrder="0"/>
    </dxf>
  </rfmt>
  <rcc rId="13752" sId="1" odxf="1" dxf="1" numFmtId="4">
    <nc r="N311">
      <v>1425145.91</v>
    </nc>
    <odxf>
      <alignment horizontal="center" readingOrder="0"/>
    </odxf>
    <ndxf>
      <alignment horizontal="right" readingOrder="0"/>
    </ndxf>
  </rcc>
  <rcc rId="13753" sId="1" numFmtId="4">
    <nc r="O311">
      <v>0</v>
    </nc>
  </rcc>
  <rcc rId="13754" sId="1" odxf="1" dxf="1" numFmtId="4">
    <nc r="P311">
      <v>285029.18</v>
    </nc>
    <odxf>
      <alignment horizontal="center" readingOrder="0"/>
    </odxf>
    <ndxf>
      <alignment horizontal="right" readingOrder="0"/>
    </ndxf>
  </rcc>
  <rfmt sheetId="1" sqref="Q311" start="0" length="0">
    <dxf>
      <numFmt numFmtId="0" formatCode="General"/>
      <alignment horizontal="general" readingOrder="0"/>
    </dxf>
  </rfmt>
  <rcc rId="13755" sId="1">
    <nc r="B312">
      <v>5022</v>
    </nc>
  </rcc>
  <rcc rId="13756" sId="1">
    <nc r="C312" t="inlineStr">
      <is>
        <t>Савченко Н.С.</t>
      </is>
    </nc>
  </rcc>
  <rcc rId="13757" sId="1" odxf="1" dxf="1">
    <nc r="D312" t="inlineStr">
      <is>
        <t>ОБЩЕСТВО С ОГРАНИЧЕННОЙ ОТВЕТСТВЕННОСТЬЮ "КВИНТ"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758" sId="1">
    <nc r="E312">
      <v>5039006980</v>
    </nc>
  </rcc>
  <rcc rId="13759" sId="1">
    <nc r="F312">
      <v>5045065173</v>
    </nc>
  </rcc>
  <rcc rId="13760" sId="1" numFmtId="19">
    <nc r="G312">
      <v>45372</v>
    </nc>
  </rcc>
  <rcc rId="13761" sId="1">
    <nc r="H312" t="inlineStr">
      <is>
        <t>09-00</t>
      </is>
    </nc>
  </rcc>
  <rcc rId="13762" sId="1" numFmtId="19">
    <nc r="I312">
      <v>45376</v>
    </nc>
  </rcc>
  <rcc rId="13763" sId="1">
    <nc r="J312" t="inlineStr">
      <is>
        <t>96-Ф</t>
      </is>
    </nc>
  </rcc>
  <rcc rId="13764" sId="1" odxf="1" dxf="1">
    <nc r="K312" t="inlineStr">
      <is>
        <t>Отказ</t>
      </is>
    </nc>
    <odxf>
      <alignment horizontal="center" readingOrder="0"/>
    </odxf>
    <ndxf>
      <alignment horizontal="general" readingOrder="0"/>
    </ndxf>
  </rcc>
  <rcc rId="13765" sId="1" odxf="1" dxf="1">
    <nc r="L312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fmt sheetId="1" sqref="M312" start="0" length="0">
    <dxf>
      <alignment horizontal="general" readingOrder="0"/>
    </dxf>
  </rfmt>
  <rcc rId="13766" sId="1" odxf="1" dxf="1" numFmtId="4">
    <nc r="N312">
      <v>76763.740000000005</v>
    </nc>
    <odxf>
      <alignment horizontal="center" readingOrder="0"/>
    </odxf>
    <ndxf>
      <alignment horizontal="right" readingOrder="0"/>
    </ndxf>
  </rcc>
  <rcc rId="13767" sId="1" numFmtId="4">
    <nc r="O312">
      <v>0</v>
    </nc>
  </rcc>
  <rcc rId="13768" sId="1" odxf="1" dxf="1" numFmtId="4">
    <nc r="P312">
      <v>0</v>
    </nc>
    <odxf>
      <alignment horizontal="center" readingOrder="0"/>
    </odxf>
    <ndxf>
      <alignment horizontal="right" readingOrder="0"/>
    </ndxf>
  </rcc>
  <rfmt sheetId="1" sqref="Q312" start="0" length="0">
    <dxf>
      <numFmt numFmtId="0" formatCode="General"/>
      <alignment horizontal="general" readingOrder="0"/>
    </dxf>
  </rfmt>
  <rcc rId="13769" sId="1">
    <nc r="B313">
      <v>5022</v>
    </nc>
  </rcc>
  <rcc rId="13770" sId="1">
    <nc r="C313" t="inlineStr">
      <is>
        <t>Савченко Н.С.</t>
      </is>
    </nc>
  </rcc>
  <rcc rId="13771" sId="1" odxf="1" dxf="1">
    <nc r="D313" t="inlineStr">
      <is>
        <t>ОБЩЕСТВО С ОГРАНИЧЕННОЙ ОТВЕТСТВЕННОСТЬЮ "СТУПИНСКОЕ СПЕЦИАЛИЗИРОВАННОЕ МОНТАЖНО-НАЛАДОЧНОЕ УПРАВЛЕНИЕ № 58"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772" sId="1">
    <nc r="E313">
      <v>5039000668</v>
    </nc>
  </rcc>
  <rcc rId="13773" sId="1">
    <nc r="F313">
      <v>5045019586</v>
    </nc>
  </rcc>
  <rcc rId="13774" sId="1" numFmtId="19">
    <nc r="G313">
      <v>45372</v>
    </nc>
  </rcc>
  <rcc rId="13775" sId="1">
    <nc r="H313" t="inlineStr">
      <is>
        <t>09-00</t>
      </is>
    </nc>
  </rcc>
  <rcc rId="13776" sId="1" numFmtId="19">
    <nc r="I313">
      <v>45379</v>
    </nc>
  </rcc>
  <rcc rId="13777" sId="1">
    <nc r="J313" t="inlineStr">
      <is>
        <t>113-Ф</t>
      </is>
    </nc>
  </rcc>
  <rcc rId="13778" sId="1" odxf="1" dxf="1">
    <nc r="K313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3" start="0" length="0">
    <dxf>
      <font>
        <sz val="8"/>
        <name val="Times New Roman"/>
        <scheme val="none"/>
      </font>
      <alignment wrapText="1" readingOrder="0"/>
    </dxf>
  </rfmt>
  <rfmt sheetId="1" sqref="M313" start="0" length="0">
    <dxf>
      <alignment horizontal="general" readingOrder="0"/>
    </dxf>
  </rfmt>
  <rcc rId="13779" sId="1" odxf="1" dxf="1" numFmtId="4">
    <nc r="N313">
      <v>800860.16000000003</v>
    </nc>
    <odxf>
      <alignment horizontal="center" readingOrder="0"/>
    </odxf>
    <ndxf>
      <alignment horizontal="right" readingOrder="0"/>
    </ndxf>
  </rcc>
  <rcc rId="13780" sId="1" numFmtId="4">
    <nc r="O313">
      <v>0</v>
    </nc>
  </rcc>
  <rcc rId="13781" sId="1" odxf="1" dxf="1" numFmtId="4">
    <nc r="P313">
      <v>160172.03</v>
    </nc>
    <odxf>
      <alignment horizontal="center" readingOrder="0"/>
    </odxf>
    <ndxf>
      <alignment horizontal="right" readingOrder="0"/>
    </ndxf>
  </rcc>
  <rfmt sheetId="1" sqref="Q313" start="0" length="0">
    <dxf>
      <numFmt numFmtId="0" formatCode="General"/>
      <alignment horizontal="general" readingOrder="0"/>
    </dxf>
  </rfmt>
  <rcc rId="13782" sId="1">
    <nc r="B314">
      <v>5035</v>
    </nc>
  </rcc>
  <rcc rId="13783" sId="1">
    <nc r="C314" t="inlineStr">
      <is>
        <t>Богдан А.В.</t>
      </is>
    </nc>
  </rcc>
  <rcc rId="13784" sId="1" odxf="1" dxf="1">
    <nc r="D314" t="inlineStr">
      <is>
        <t>ЗАКРЫТОЕ АКЦИОНЕРНОЕ ОБЩЕСТВО "КДВ ПАВЛОВСКИЙ ПОСАД"</t>
      </is>
    </nc>
    <odxf>
      <font>
        <sz val="10"/>
        <color rgb="FF000000"/>
        <name val="Times New Roman"/>
        <scheme val="none"/>
      </font>
      <alignment horizontal="general" vertical="top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785" sId="1">
    <nc r="E314">
      <v>5035000181</v>
    </nc>
  </rcc>
  <rcc rId="13786" sId="1" odxf="1" dxf="1">
    <nc r="F314">
      <v>5035018343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787" sId="1" numFmtId="19">
    <nc r="G314">
      <v>45372</v>
    </nc>
  </rcc>
  <rcc rId="13788" sId="1" numFmtId="23">
    <nc r="H314">
      <v>0.58680555555555558</v>
    </nc>
  </rcc>
  <rcc rId="13789" sId="1" numFmtId="19">
    <nc r="I314">
      <v>45376</v>
    </nc>
  </rcc>
  <rcc rId="13790" sId="1">
    <nc r="J314" t="inlineStr">
      <is>
        <t>90-Ф</t>
      </is>
    </nc>
  </rcc>
  <rcc rId="13791" sId="1" odxf="1" dxf="1">
    <nc r="K314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4" start="0" length="0">
    <dxf>
      <font>
        <sz val="8"/>
        <name val="Times New Roman"/>
        <scheme val="none"/>
      </font>
      <alignment wrapText="1" readingOrder="0"/>
    </dxf>
  </rfmt>
  <rcc rId="13792" sId="1" odxf="1" dxf="1">
    <nc r="M314" t="inlineStr">
      <is>
        <t>ЕПГУ</t>
      </is>
    </nc>
    <odxf>
      <alignment horizontal="center" readingOrder="0"/>
    </odxf>
    <ndxf>
      <alignment horizontal="general" readingOrder="0"/>
    </ndxf>
  </rcc>
  <rcc rId="13793" sId="1" odxf="1" dxf="1" numFmtId="4">
    <nc r="N314">
      <v>2976125.89</v>
    </nc>
    <odxf>
      <font>
        <name val="Times New Roman"/>
        <scheme val="none"/>
      </font>
      <alignment horizontal="center" vertical="center" readingOrder="0"/>
    </odxf>
    <ndxf>
      <font>
        <color rgb="FF000000"/>
        <name val="Times New Roman"/>
        <scheme val="none"/>
      </font>
      <alignment horizontal="right" vertical="top" readingOrder="0"/>
    </ndxf>
  </rcc>
  <rcc rId="13794" sId="1" numFmtId="4">
    <nc r="O314">
      <v>0</v>
    </nc>
  </rcc>
  <rcc rId="13795" sId="1" odxf="1" dxf="1" numFmtId="4">
    <nc r="P314">
      <v>595225.18000000005</v>
    </nc>
    <odxf>
      <font>
        <name val="Times New Roman"/>
        <scheme val="none"/>
      </font>
      <alignment horizontal="center" vertical="center" readingOrder="0"/>
    </odxf>
    <ndxf>
      <font>
        <sz val="9"/>
        <color rgb="FF000000"/>
        <name val="Helvetica"/>
        <scheme val="none"/>
      </font>
      <alignment horizontal="right" vertical="top" readingOrder="0"/>
    </ndxf>
  </rcc>
  <rfmt sheetId="1" sqref="Q314" start="0" length="0">
    <dxf>
      <numFmt numFmtId="0" formatCode="General"/>
      <alignment horizontal="general" readingOrder="0"/>
    </dxf>
  </rfmt>
  <rcc rId="13796" sId="1">
    <nc r="B315">
      <v>5046</v>
    </nc>
  </rcc>
  <rcc rId="13797" sId="1">
    <nc r="C315" t="inlineStr">
      <is>
        <t>Власова  О.В.</t>
      </is>
    </nc>
  </rcc>
  <rcc rId="13798" sId="1" odxf="1" dxf="1">
    <nc r="D315" t="inlineStr">
      <is>
        <t>ООО "Фабрика школьной мебеди №1"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799" sId="1">
    <nc r="E315">
      <v>5046003751</v>
    </nc>
  </rcc>
  <rcc rId="13800" sId="1">
    <nc r="F315">
      <v>5044047911</v>
    </nc>
  </rcc>
  <rcc rId="13801" sId="1" numFmtId="19">
    <nc r="G315">
      <v>45372</v>
    </nc>
  </rcc>
  <rcc rId="13802" sId="1" numFmtId="23">
    <nc r="H315">
      <v>0.59993055555555552</v>
    </nc>
  </rcc>
  <rcc rId="13803" sId="1" numFmtId="19">
    <nc r="I315">
      <v>45373</v>
    </nc>
  </rcc>
  <rcc rId="13804" sId="1">
    <nc r="J315" t="inlineStr">
      <is>
        <t>84-Ф</t>
      </is>
    </nc>
  </rcc>
  <rcc rId="13805" sId="1" odxf="1" dxf="1">
    <nc r="K315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5" start="0" length="0">
    <dxf>
      <font>
        <sz val="8"/>
        <name val="Times New Roman"/>
        <scheme val="none"/>
      </font>
      <alignment wrapText="1" readingOrder="0"/>
    </dxf>
  </rfmt>
  <rfmt sheetId="1" sqref="M315" start="0" length="0">
    <dxf>
      <alignment horizontal="general" readingOrder="0"/>
    </dxf>
  </rfmt>
  <rcc rId="13806" sId="1" odxf="1" dxf="1" numFmtId="4">
    <nc r="N315">
      <v>907458.4</v>
    </nc>
    <odxf>
      <alignment horizontal="center" readingOrder="0"/>
    </odxf>
    <ndxf>
      <alignment horizontal="right" readingOrder="0"/>
    </ndxf>
  </rcc>
  <rcc rId="13807" sId="1" numFmtId="4">
    <nc r="O315">
      <v>0</v>
    </nc>
  </rcc>
  <rcc rId="13808" sId="1" odxf="1" dxf="1" numFmtId="4">
    <nc r="P315">
      <v>181491.68</v>
    </nc>
    <odxf>
      <alignment horizontal="center" readingOrder="0"/>
    </odxf>
    <ndxf>
      <alignment horizontal="right" readingOrder="0"/>
    </ndxf>
  </rcc>
  <rfmt sheetId="1" sqref="Q315" start="0" length="0">
    <dxf>
      <numFmt numFmtId="0" formatCode="General"/>
      <alignment horizontal="general" readingOrder="0"/>
    </dxf>
  </rfmt>
  <rcc rId="13809" sId="1">
    <nc r="B316">
      <v>5031</v>
    </nc>
  </rcc>
  <rcc rId="13810" sId="1">
    <nc r="C316" t="inlineStr">
      <is>
        <t>Фомичева Л.Ю.</t>
      </is>
    </nc>
  </rcc>
  <rcc rId="13811" sId="1" odxf="1" dxf="1">
    <nc r="D316" t="inlineStr">
      <is>
        <t>ФЕДЕРАЛЬНОЕ ГОСУДАРСТВЕННОЕ БЮДЖЕТНОЕ УЧРЕЖДЕНИЕ НАУКИ ИНСТИТУТ ФИЗИКИ ТВЕРДОГО ТЕЛА ИМЕНИ Ю.А. ОСИПЬЯНА РОССИЙСКОЙ АКАДЕМИИ НАУК</t>
      </is>
    </nc>
    <odxf>
      <alignment wrapText="0" readingOrder="0"/>
    </odxf>
    <ndxf>
      <alignment wrapText="1" readingOrder="0"/>
    </ndxf>
  </rcc>
  <rcc rId="13812" sId="1" odxf="1" dxf="1">
    <nc r="E316">
      <v>5031001868</v>
    </nc>
    <odxf>
      <font>
        <name val="Times New Roman"/>
        <scheme val="none"/>
      </font>
      <alignment horizontal="center" vertical="center" readingOrder="0"/>
    </odxf>
    <ndxf>
      <font>
        <sz val="9"/>
        <color rgb="FF000000"/>
        <name val="Arial"/>
        <scheme val="none"/>
      </font>
      <alignment horizontal="general" vertical="bottom" readingOrder="0"/>
    </ndxf>
  </rcc>
  <rcc rId="13813" sId="1" odxf="1" dxf="1">
    <nc r="F316">
      <v>5031003120</v>
    </nc>
    <odxf>
      <font>
        <name val="Times New Roman"/>
        <scheme val="none"/>
      </font>
      <alignment horizontal="center" vertical="center" readingOrder="0"/>
    </odxf>
    <ndxf>
      <font>
        <sz val="9"/>
        <color rgb="FF000000"/>
        <name val="Arial"/>
        <scheme val="none"/>
      </font>
      <alignment horizontal="general" vertical="bottom" readingOrder="0"/>
    </ndxf>
  </rcc>
  <rcc rId="13814" sId="1" numFmtId="19">
    <nc r="G316">
      <v>45372</v>
    </nc>
  </rcc>
  <rcc rId="13815" sId="1" numFmtId="23">
    <nc r="H316">
      <v>0.62847222222222221</v>
    </nc>
  </rcc>
  <rcc rId="13816" sId="1" numFmtId="19">
    <nc r="I316">
      <v>45376</v>
    </nc>
  </rcc>
  <rcc rId="13817" sId="1" numFmtId="4">
    <nc r="J316">
      <v>94</v>
    </nc>
  </rcc>
  <rcc rId="13818" sId="1" odxf="1" dxf="1">
    <nc r="K316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6" start="0" length="0">
    <dxf>
      <font>
        <sz val="8"/>
        <name val="Times New Roman"/>
        <scheme val="none"/>
      </font>
      <alignment wrapText="1" readingOrder="0"/>
    </dxf>
  </rfmt>
  <rcc rId="13819" sId="1" odxf="1" dxf="1">
    <nc r="M316" t="inlineStr">
      <is>
        <t>ЕПГУ</t>
      </is>
    </nc>
    <odxf>
      <alignment horizontal="center" readingOrder="0"/>
    </odxf>
    <ndxf>
      <alignment horizontal="general" readingOrder="0"/>
    </ndxf>
  </rcc>
  <rcc rId="13820" sId="1" odxf="1" dxf="1" numFmtId="4">
    <nc r="N316">
      <v>1101823.81</v>
    </nc>
    <odxf>
      <alignment horizontal="center" readingOrder="0"/>
    </odxf>
    <ndxf>
      <alignment horizontal="right" readingOrder="0"/>
    </ndxf>
  </rcc>
  <rcc rId="13821" sId="1" numFmtId="4">
    <nc r="O316">
      <v>0</v>
    </nc>
  </rcc>
  <rcc rId="13822" sId="1" odxf="1" dxf="1" numFmtId="4">
    <nc r="P316">
      <v>51600</v>
    </nc>
    <odxf>
      <alignment horizontal="center" readingOrder="0"/>
    </odxf>
    <ndxf>
      <alignment horizontal="right" readingOrder="0"/>
    </ndxf>
  </rcc>
  <rfmt sheetId="1" sqref="Q316" start="0" length="0">
    <dxf>
      <numFmt numFmtId="0" formatCode="General"/>
      <alignment horizontal="general" readingOrder="0"/>
    </dxf>
  </rfmt>
  <rcc rId="13823" sId="1">
    <nc r="B317">
      <v>5032</v>
    </nc>
  </rcc>
  <rcc rId="13824" sId="1">
    <nc r="C317" t="inlineStr">
      <is>
        <t>Марченко Н.А.</t>
      </is>
    </nc>
  </rcc>
  <rcc rId="13825" sId="1" odxf="1" dxf="1">
    <nc r="D317" t="inlineStr">
      <is>
        <t>ОБЩЕСТВО С ОГРАНИЧЕННОЙ ОТВЕТСТВЕННОСТЬЮ "МЕЖДУНАРОДНЫЕ УСЛУГИ В ОБРАЗОВАНИИ"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3826" sId="1" odxf="1" dxf="1">
    <nc r="E317">
      <v>7730047119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827" sId="1" odxf="1" dxf="1">
    <nc r="F317">
      <v>7724302714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828" sId="1" numFmtId="19">
    <nc r="G317">
      <v>45376</v>
    </nc>
  </rcc>
  <rcc rId="13829" sId="1" numFmtId="23">
    <nc r="H317">
      <v>0.61111111111111105</v>
    </nc>
  </rcc>
  <rcc rId="13830" sId="1" numFmtId="19">
    <nc r="I317">
      <v>45380</v>
    </nc>
  </rcc>
  <rcc rId="13831" sId="1" numFmtId="4">
    <nc r="J317">
      <v>119</v>
    </nc>
  </rcc>
  <rcc rId="13832" sId="1" odxf="1" dxf="1">
    <nc r="K317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7" start="0" length="0">
    <dxf>
      <font>
        <sz val="8"/>
        <name val="Times New Roman"/>
        <scheme val="none"/>
      </font>
      <alignment wrapText="1" readingOrder="0"/>
    </dxf>
  </rfmt>
  <rcc rId="13833" sId="1" odxf="1" dxf="1">
    <nc r="M317" t="inlineStr">
      <is>
        <t>ЕПГУ</t>
      </is>
    </nc>
    <odxf>
      <alignment horizontal="center" readingOrder="0"/>
    </odxf>
    <ndxf>
      <alignment horizontal="general" readingOrder="0"/>
    </ndxf>
  </rcc>
  <rcc rId="13834" sId="1" odxf="1" dxf="1" numFmtId="4">
    <nc r="N317">
      <v>685177.83</v>
    </nc>
    <odxf>
      <font>
        <name val="Times New Roman"/>
        <scheme val="none"/>
      </font>
      <alignment horizontal="center" readingOrder="0"/>
    </odxf>
    <ndxf>
      <font>
        <sz val="10"/>
        <name val="Times New Roman"/>
        <scheme val="none"/>
      </font>
      <alignment horizontal="right" readingOrder="0"/>
    </ndxf>
  </rcc>
  <rcc rId="13835" sId="1" odxf="1" dxf="1" numFmtId="4">
    <nc r="O317">
      <v>0</v>
    </nc>
    <odxf>
      <font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13836" sId="1" odxf="1" dxf="1" numFmtId="4">
    <nc r="P317">
      <v>137035.57</v>
    </nc>
    <odxf>
      <alignment horizontal="center" readingOrder="0"/>
    </odxf>
    <ndxf>
      <alignment horizontal="right" readingOrder="0"/>
    </ndxf>
  </rcc>
  <rfmt sheetId="1" sqref="Q317" start="0" length="0">
    <dxf>
      <numFmt numFmtId="0" formatCode="General"/>
      <alignment horizontal="general" readingOrder="0"/>
    </dxf>
  </rfmt>
  <rcc rId="13837" sId="1">
    <nc r="B318">
      <v>5032</v>
    </nc>
  </rcc>
  <rcc rId="13838" sId="1">
    <nc r="C318" t="inlineStr">
      <is>
        <t>Марченко Н.А.</t>
      </is>
    </nc>
  </rcc>
  <rcc rId="13839" sId="1" odxf="1" dxf="1">
    <nc r="D318" t="inlineStr">
      <is>
        <t>ЧАСТНОЕ ОБЩЕОБРАЗОВАТЕЛЬНОЕ УЧРЕЖДЕНИЕ "КЕМБРИДЖСКАЯ МЕЖДУНАРОДНАЯ ШКОЛА"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3840" sId="1" odxf="1" dxf="1">
    <nc r="E318">
      <v>5032059937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841" sId="1" odxf="1" dxf="1">
    <nc r="F318">
      <v>5032999602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842" sId="1" numFmtId="19">
    <nc r="G318">
      <v>45376</v>
    </nc>
  </rcc>
  <rcc rId="13843" sId="1" numFmtId="23">
    <nc r="H318">
      <v>0.60069444444444442</v>
    </nc>
  </rcc>
  <rcc rId="13844" sId="1" numFmtId="19">
    <nc r="I318">
      <v>45386</v>
    </nc>
  </rcc>
  <rcc rId="13845" sId="1" numFmtId="4">
    <nc r="J318">
      <v>166</v>
    </nc>
  </rcc>
  <rcc rId="13846" sId="1" odxf="1" dxf="1">
    <nc r="K318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8" start="0" length="0">
    <dxf>
      <font>
        <sz val="8"/>
        <name val="Times New Roman"/>
        <scheme val="none"/>
      </font>
      <alignment wrapText="1" readingOrder="0"/>
    </dxf>
  </rfmt>
  <rcc rId="13847" sId="1" odxf="1" dxf="1">
    <nc r="M318" t="inlineStr">
      <is>
        <t>ЕПГУ</t>
      </is>
    </nc>
    <odxf>
      <alignment horizontal="center" readingOrder="0"/>
    </odxf>
    <ndxf>
      <alignment horizontal="general" readingOrder="0"/>
    </ndxf>
  </rcc>
  <rcc rId="13848" sId="1" odxf="1" dxf="1" numFmtId="4">
    <nc r="N318">
      <v>612273.03</v>
    </nc>
    <odxf>
      <font>
        <name val="Times New Roman"/>
        <scheme val="none"/>
      </font>
      <alignment horizontal="center" readingOrder="0"/>
    </odxf>
    <ndxf>
      <font>
        <sz val="10"/>
        <name val="Times New Roman"/>
        <scheme val="none"/>
      </font>
      <alignment horizontal="right" readingOrder="0"/>
    </ndxf>
  </rcc>
  <rcc rId="13849" sId="1" odxf="1" dxf="1" numFmtId="4">
    <nc r="O318">
      <v>0</v>
    </nc>
    <odxf>
      <font>
        <name val="Times New Roman"/>
        <scheme val="none"/>
      </font>
    </odxf>
    <ndxf>
      <font>
        <sz val="10"/>
        <color auto="1"/>
        <name val="Times New Roman"/>
        <scheme val="none"/>
      </font>
    </ndxf>
  </rcc>
  <rcc rId="13850" sId="1" odxf="1" dxf="1" numFmtId="4">
    <nc r="P318">
      <v>122454.61</v>
    </nc>
    <odxf>
      <alignment horizontal="center" readingOrder="0"/>
    </odxf>
    <ndxf>
      <alignment horizontal="right" readingOrder="0"/>
    </ndxf>
  </rcc>
  <rfmt sheetId="1" sqref="Q318" start="0" length="0">
    <dxf>
      <numFmt numFmtId="0" formatCode="General"/>
      <alignment horizontal="general" readingOrder="0"/>
    </dxf>
  </rfmt>
  <rcc rId="13851" sId="1">
    <nc r="B319">
      <v>5034</v>
    </nc>
  </rcc>
  <rcc rId="13852" sId="1">
    <nc r="C319" t="inlineStr">
      <is>
        <t xml:space="preserve">Панкратова И.Н. </t>
      </is>
    </nc>
  </rcc>
  <rcc rId="13853" sId="1" odxf="1" dxf="1">
    <nc r="D319" t="inlineStr">
      <is>
        <t>Филиала ПАО "Загорская ГАЭС"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854" sId="1" odxf="1" dxf="1">
    <nc r="E319">
      <v>5034008033</v>
    </nc>
    <odxf>
      <alignment vertical="top" readingOrder="0"/>
    </odxf>
    <ndxf>
      <alignment vertical="center" readingOrder="0"/>
    </ndxf>
  </rcc>
  <rcc rId="13855" sId="1" odxf="1" dxf="1">
    <nc r="F319">
      <v>2460066195</v>
    </nc>
    <odxf>
      <alignment vertical="top" readingOrder="0"/>
    </odxf>
    <ndxf>
      <alignment vertical="center" readingOrder="0"/>
    </ndxf>
  </rcc>
  <rcc rId="13856" sId="1" numFmtId="19">
    <nc r="G319">
      <v>45377</v>
    </nc>
  </rcc>
  <rcc rId="13857" sId="1" numFmtId="23">
    <nc r="H319">
      <v>0.625</v>
    </nc>
  </rcc>
  <rcc rId="13858" sId="1" odxf="1" dxf="1" numFmtId="19">
    <nc r="I319">
      <v>45380</v>
    </nc>
    <odxf>
      <numFmt numFmtId="0" formatCode="General"/>
    </odxf>
    <ndxf>
      <numFmt numFmtId="19" formatCode="dd/mm/yyyy"/>
    </ndxf>
  </rcc>
  <rcc rId="13859" sId="1" numFmtId="4">
    <nc r="J319">
      <v>128</v>
    </nc>
  </rcc>
  <rcc rId="13860" sId="1" odxf="1" dxf="1">
    <nc r="K319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19" start="0" length="0">
    <dxf>
      <font>
        <sz val="8"/>
        <name val="Times New Roman"/>
        <scheme val="none"/>
      </font>
      <alignment wrapText="1" readingOrder="0"/>
    </dxf>
  </rfmt>
  <rfmt sheetId="1" sqref="M319" start="0" length="0">
    <dxf>
      <alignment horizontal="general" readingOrder="0"/>
    </dxf>
  </rfmt>
  <rcc rId="13861" sId="1" odxf="1" dxf="1" numFmtId="4">
    <nc r="N319">
      <v>1232117.23</v>
    </nc>
    <odxf>
      <alignment horizontal="center" readingOrder="0"/>
    </odxf>
    <ndxf>
      <alignment horizontal="right" readingOrder="0"/>
    </ndxf>
  </rcc>
  <rcc rId="13862" sId="1" numFmtId="4">
    <nc r="O319">
      <v>0</v>
    </nc>
  </rcc>
  <rcc rId="13863" sId="1" odxf="1" dxf="1" numFmtId="4">
    <nc r="P319">
      <v>246423.45</v>
    </nc>
    <odxf>
      <alignment horizontal="center" readingOrder="0"/>
    </odxf>
    <ndxf>
      <alignment horizontal="right" readingOrder="0"/>
    </ndxf>
  </rcc>
  <rfmt sheetId="1" sqref="Q319" start="0" length="0">
    <dxf>
      <numFmt numFmtId="0" formatCode="General"/>
      <alignment horizontal="general" readingOrder="0"/>
    </dxf>
  </rfmt>
  <rcc rId="13864" sId="1">
    <nc r="B320">
      <v>5011</v>
    </nc>
  </rcc>
  <rcc rId="13865" sId="1">
    <nc r="C320" t="inlineStr">
      <is>
        <t>Пасько Н.В.</t>
      </is>
    </nc>
  </rcc>
  <rcc rId="13866" sId="1" odxf="1" dxf="1">
    <nc r="D320" t="inlineStr">
      <is>
        <t>ООО "ТД ВОСХОД"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867" sId="1" odxf="1" dxf="1">
    <nc r="E320">
      <v>5011019539</v>
    </nc>
    <odxf>
      <alignment vertical="top" readingOrder="0"/>
    </odxf>
    <ndxf>
      <alignment vertical="center" readingOrder="0"/>
    </ndxf>
  </rcc>
  <rcc rId="13868" sId="1" odxf="1" dxf="1">
    <nc r="F320">
      <v>5029200731</v>
    </nc>
    <odxf>
      <alignment vertical="top" readingOrder="0"/>
    </odxf>
    <ndxf>
      <alignment vertical="center" readingOrder="0"/>
    </ndxf>
  </rcc>
  <rcc rId="13869" sId="1" numFmtId="19">
    <nc r="G320">
      <v>45378</v>
    </nc>
  </rcc>
  <rcc rId="13870" sId="1">
    <nc r="H320" t="inlineStr">
      <is>
        <t xml:space="preserve"> 11:40</t>
      </is>
    </nc>
  </rcc>
  <rcc rId="13871" sId="1" numFmtId="19">
    <nc r="I320">
      <v>45383</v>
    </nc>
  </rcc>
  <rcc rId="13872" sId="1">
    <nc r="J320" t="inlineStr">
      <is>
        <t>134- Ф</t>
      </is>
    </nc>
  </rcc>
  <rcc rId="13873" sId="1" odxf="1" dxf="1">
    <nc r="K320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20" start="0" length="0">
    <dxf>
      <font>
        <sz val="8"/>
        <name val="Times New Roman"/>
        <scheme val="none"/>
      </font>
      <alignment wrapText="1" readingOrder="0"/>
    </dxf>
  </rfmt>
  <rfmt sheetId="1" sqref="M320" start="0" length="0">
    <dxf>
      <alignment horizontal="general" readingOrder="0"/>
    </dxf>
  </rfmt>
  <rcc rId="13874" sId="1" odxf="1" dxf="1" numFmtId="4">
    <nc r="N320">
      <v>80794.720000000001</v>
    </nc>
    <odxf>
      <alignment horizontal="center" readingOrder="0"/>
    </odxf>
    <ndxf>
      <alignment horizontal="right" readingOrder="0"/>
    </ndxf>
  </rcc>
  <rcc rId="13875" sId="1" numFmtId="4">
    <nc r="O320">
      <v>0</v>
    </nc>
  </rcc>
  <rcc rId="13876" sId="1" odxf="1" dxf="1" numFmtId="4">
    <nc r="P320">
      <v>16102</v>
    </nc>
    <odxf>
      <alignment horizontal="center" readingOrder="0"/>
    </odxf>
    <ndxf>
      <alignment horizontal="right" readingOrder="0"/>
    </ndxf>
  </rcc>
  <rfmt sheetId="1" sqref="Q320" start="0" length="0">
    <dxf>
      <numFmt numFmtId="0" formatCode="General"/>
      <alignment horizontal="general" readingOrder="0"/>
    </dxf>
  </rfmt>
  <rcc rId="13877" sId="1">
    <nc r="B321">
      <v>5037</v>
    </nc>
  </rcc>
  <rcc rId="13878" sId="1">
    <nc r="C321" t="inlineStr">
      <is>
        <t>Власова  О.В.</t>
      </is>
    </nc>
  </rcc>
  <rcc rId="13879" sId="1" odxf="1" dxf="1">
    <nc r="D321" t="inlineStr">
      <is>
        <t>ЗАО "Рыбхоз Клинский"</t>
      </is>
    </nc>
    <odxf>
      <font>
        <sz val="10"/>
        <color rgb="FF000000"/>
        <name val="Times New Roman"/>
        <scheme val="none"/>
      </font>
      <alignment horizontal="general" vertical="top" wrapText="0" readingOrder="0"/>
    </odxf>
    <ndxf>
      <font>
        <sz val="10"/>
        <color rgb="FF000000"/>
        <name val="Times New Roman"/>
        <scheme val="none"/>
      </font>
      <alignment horizontal="left" vertical="center" wrapText="1" readingOrder="0"/>
    </ndxf>
  </rcc>
  <rcc rId="13880" sId="1" odxf="1" dxf="1">
    <nc r="E321">
      <v>5037001008</v>
    </nc>
    <odxf>
      <alignment vertical="top" readingOrder="0"/>
    </odxf>
    <ndxf>
      <alignment vertical="center" readingOrder="0"/>
    </ndxf>
  </rcc>
  <rcc rId="13881" sId="1" odxf="1" dxf="1">
    <nc r="F321">
      <v>5020002478</v>
    </nc>
    <odxf>
      <alignment vertical="top" readingOrder="0"/>
    </odxf>
    <ndxf>
      <alignment vertical="center" readingOrder="0"/>
    </ndxf>
  </rcc>
  <rcc rId="13882" sId="1" numFmtId="19">
    <nc r="G321">
      <v>45378</v>
    </nc>
  </rcc>
  <rcc rId="13883" sId="1" numFmtId="23">
    <nc r="H321">
      <v>0.73819444444444438</v>
    </nc>
  </rcc>
  <rcc rId="13884" sId="1" numFmtId="19">
    <nc r="I321">
      <v>45387</v>
    </nc>
  </rcc>
  <rcc rId="13885" sId="1" numFmtId="4">
    <nc r="J321">
      <v>175</v>
    </nc>
  </rcc>
  <rcc rId="13886" sId="1" odxf="1" dxf="1">
    <nc r="K321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21" start="0" length="0">
    <dxf>
      <font>
        <sz val="8"/>
        <name val="Times New Roman"/>
        <scheme val="none"/>
      </font>
      <alignment wrapText="1" readingOrder="0"/>
    </dxf>
  </rfmt>
  <rfmt sheetId="1" sqref="M321" start="0" length="0">
    <dxf>
      <alignment horizontal="general" readingOrder="0"/>
    </dxf>
  </rfmt>
  <rcc rId="13887" sId="1" odxf="1" dxf="1" numFmtId="4">
    <nc r="N321">
      <v>146759.81</v>
    </nc>
    <odxf>
      <alignment horizontal="center" readingOrder="0"/>
    </odxf>
    <ndxf>
      <alignment horizontal="right" readingOrder="0"/>
    </ndxf>
  </rcc>
  <rcc rId="13888" sId="1" numFmtId="4">
    <nc r="O321">
      <v>0</v>
    </nc>
  </rcc>
  <rcc rId="13889" sId="1" odxf="1" dxf="1" numFmtId="4">
    <nc r="P321">
      <v>29000</v>
    </nc>
    <odxf>
      <alignment horizontal="center" readingOrder="0"/>
    </odxf>
    <ndxf>
      <alignment horizontal="right" readingOrder="0"/>
    </ndxf>
  </rcc>
  <rfmt sheetId="1" sqref="Q321" start="0" length="0">
    <dxf>
      <numFmt numFmtId="0" formatCode="General"/>
      <alignment horizontal="general" readingOrder="0"/>
    </dxf>
  </rfmt>
  <rcc rId="13890" sId="1">
    <nc r="B322">
      <v>5023</v>
    </nc>
  </rcc>
  <rcc rId="13891" sId="1" odxf="1" dxf="1">
    <nc r="C322" t="inlineStr">
      <is>
        <t>Давыдова О.В.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3892" sId="1" odxf="1" dxf="1">
    <nc r="D322" t="inlineStr">
      <is>
        <t>ГОСУДАРСТВЕННОЕ БЮДЖЕТНОЕ УЧРЕЖДЕНИЕ МОСКОВСКОЙ ОБЛАСТИ "МОСАВТОДОР"</t>
      </is>
    </nc>
    <odxf>
      <font>
        <sz val="10"/>
        <color rgb="FF000000"/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3893" sId="1" odxf="1" dxf="1">
    <nc r="E322">
      <v>5005001929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894" sId="1" odxf="1" dxf="1">
    <nc r="F322">
      <v>5000001525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895" sId="1" numFmtId="19">
    <nc r="G322">
      <v>45378</v>
    </nc>
  </rcc>
  <rcc rId="13896" sId="1" numFmtId="23">
    <nc r="H322">
      <v>0.50277777777777777</v>
    </nc>
  </rcc>
  <rcc rId="13897" sId="1" odxf="1" dxf="1" numFmtId="19">
    <nc r="I322">
      <v>45380</v>
    </nc>
    <odxf>
      <numFmt numFmtId="0" formatCode="General"/>
    </odxf>
    <ndxf>
      <numFmt numFmtId="19" formatCode="dd/mm/yyyy"/>
    </ndxf>
  </rcc>
  <rcc rId="13898" sId="1" numFmtId="4">
    <nc r="J322">
      <v>123</v>
    </nc>
  </rcc>
  <rcc rId="13899" sId="1" odxf="1" dxf="1">
    <nc r="K322" t="inlineStr">
      <is>
        <t>Отказ</t>
      </is>
    </nc>
    <odxf>
      <alignment horizontal="center" readingOrder="0"/>
    </odxf>
    <ndxf>
      <alignment horizontal="general" readingOrder="0"/>
    </ndxf>
  </rcc>
  <rcc rId="13900" sId="1" odxf="1" dxf="1">
    <nc r="L322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fmt sheetId="1" sqref="M322" start="0" length="0">
    <dxf>
      <alignment horizontal="general" readingOrder="0"/>
    </dxf>
  </rfmt>
  <rcc rId="13901" sId="1" odxf="1" dxf="1" numFmtId="4">
    <nc r="N322">
      <v>5395278.29</v>
    </nc>
    <odxf>
      <alignment horizontal="center" readingOrder="0"/>
    </odxf>
    <ndxf>
      <alignment horizontal="right" readingOrder="0"/>
    </ndxf>
  </rcc>
  <rcc rId="13902" sId="1" numFmtId="4">
    <nc r="O322">
      <v>0</v>
    </nc>
  </rcc>
  <rcc rId="13903" sId="1" odxf="1" dxf="1" numFmtId="4">
    <nc r="P322">
      <v>0</v>
    </nc>
    <odxf>
      <alignment horizontal="center" readingOrder="0"/>
    </odxf>
    <ndxf>
      <alignment horizontal="right" readingOrder="0"/>
    </ndxf>
  </rcc>
  <rfmt sheetId="1" sqref="Q322" start="0" length="0">
    <dxf>
      <numFmt numFmtId="0" formatCode="General"/>
      <alignment horizontal="general" readingOrder="0"/>
    </dxf>
  </rfmt>
  <rcc rId="13904" sId="1">
    <nc r="B323">
      <v>5035</v>
    </nc>
  </rcc>
  <rcc rId="13905" sId="1" odxf="1" dxf="1">
    <nc r="C323" t="inlineStr">
      <is>
        <t>Богдан А.В.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3906" sId="1" odxf="1" dxf="1">
    <nc r="D323" t="inlineStr">
      <is>
        <t>АКЦИОНЕРНОЕ ОБЩЕСТВО "МЕТАЛЛОИЗДЕЛИЯ"</t>
      </is>
    </nc>
    <odxf>
      <font>
        <sz val="9"/>
        <color rgb="FF000000"/>
        <name val="Times New Roman"/>
        <scheme val="none"/>
      </font>
      <alignment horizontal="general" vertical="top" wrapText="0" readingOrder="0"/>
    </odxf>
    <ndxf>
      <font>
        <sz val="9"/>
        <color rgb="FF000000"/>
        <name val="Times New Roman"/>
        <scheme val="none"/>
      </font>
      <alignment horizontal="left" vertical="center" wrapText="1" readingOrder="0"/>
    </ndxf>
  </rcc>
  <rcc rId="13907" sId="1" odxf="1" dxf="1">
    <nc r="E323">
      <v>5035000720</v>
    </nc>
    <odxf>
      <alignment vertical="top" readingOrder="0"/>
    </odxf>
    <ndxf>
      <alignment vertical="center" readingOrder="0"/>
    </ndxf>
  </rcc>
  <rcc rId="13908" sId="1" odxf="1" dxf="1">
    <nc r="F323">
      <v>5035001822</v>
    </nc>
    <odxf>
      <alignment vertical="top" readingOrder="0"/>
    </odxf>
    <ndxf>
      <alignment vertical="center" readingOrder="0"/>
    </ndxf>
  </rcc>
  <rcc rId="13909" sId="1" numFmtId="19">
    <nc r="G323">
      <v>45379</v>
    </nc>
  </rcc>
  <rcc rId="13910" sId="1" numFmtId="23">
    <nc r="H323">
      <v>0.52083333333333337</v>
    </nc>
  </rcc>
  <rcc rId="13911" sId="1" numFmtId="19">
    <nc r="I323">
      <v>45383</v>
    </nc>
  </rcc>
  <rcc rId="13912" sId="1">
    <nc r="J323" t="inlineStr">
      <is>
        <t>139-Ф</t>
      </is>
    </nc>
  </rcc>
  <rcc rId="13913" sId="1" odxf="1" dxf="1">
    <nc r="K323" t="inlineStr">
      <is>
        <t>Отказ</t>
      </is>
    </nc>
    <odxf>
      <alignment horizontal="center" readingOrder="0"/>
    </odxf>
    <ndxf>
      <alignment horizontal="general" readingOrder="0"/>
    </ndxf>
  </rcc>
  <rcc rId="13914" sId="1" odxf="1" dxf="1">
    <nc r="L32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13915" sId="1" odxf="1" dxf="1">
    <nc r="M323" t="inlineStr">
      <is>
        <t>ЕПГУ</t>
      </is>
    </nc>
    <odxf>
      <alignment horizontal="center" readingOrder="0"/>
    </odxf>
    <ndxf>
      <alignment horizontal="general" readingOrder="0"/>
    </ndxf>
  </rcc>
  <rcc rId="13916" sId="1" odxf="1" dxf="1" numFmtId="4">
    <nc r="N323">
      <v>472889.28</v>
    </nc>
    <odxf>
      <font>
        <name val="Times New Roman"/>
        <scheme val="none"/>
      </font>
      <alignment horizontal="center" vertical="center" readingOrder="0"/>
    </odxf>
    <ndxf>
      <font>
        <color rgb="FF000000"/>
        <name val="Times New Roman"/>
        <scheme val="none"/>
      </font>
      <alignment horizontal="right" vertical="top" readingOrder="0"/>
    </ndxf>
  </rcc>
  <rcc rId="13917" sId="1" numFmtId="4">
    <nc r="O323">
      <v>0</v>
    </nc>
  </rcc>
  <rcc rId="13918" sId="1" odxf="1" dxf="1" numFmtId="4">
    <nc r="P323">
      <v>0</v>
    </nc>
    <odxf>
      <alignment horizontal="center" readingOrder="0"/>
    </odxf>
    <ndxf>
      <alignment horizontal="right" readingOrder="0"/>
    </ndxf>
  </rcc>
  <rfmt sheetId="1" sqref="Q323" start="0" length="0">
    <dxf>
      <numFmt numFmtId="0" formatCode="General"/>
      <alignment horizontal="general" readingOrder="0"/>
    </dxf>
  </rfmt>
  <rcc rId="13919" sId="1">
    <nc r="B324">
      <v>5027</v>
    </nc>
  </rcc>
  <rcc rId="13920" sId="1" odxf="1" dxf="1">
    <nc r="C324" t="inlineStr">
      <is>
        <t>Кочеткова Е.А</t>
      </is>
    </nc>
    <odxf>
      <font>
        <sz val="10"/>
        <name val="Times New Roman"/>
        <scheme val="none"/>
      </font>
    </odxf>
    <ndxf>
      <font>
        <sz val="8"/>
        <name val="Times New Roman"/>
        <scheme val="none"/>
      </font>
    </ndxf>
  </rcc>
  <rcc rId="13921" sId="1" odxf="1" dxf="1">
    <nc r="D324" t="inlineStr">
      <is>
        <t>ОБЩЕСТВО С ОГРАНИЧЕННОЙ ОТВЕТСТВЕННОСТЬЮ "НИКОГЛАСС"</t>
      </is>
    </nc>
    <odxf>
      <alignment wrapText="0" readingOrder="0"/>
    </odxf>
    <ndxf>
      <alignment wrapText="1" readingOrder="0"/>
    </ndxf>
  </rcc>
  <rcc rId="13922" sId="1" odxf="1" dxf="1">
    <nc r="E324">
      <v>5027001943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23" sId="1" odxf="1" dxf="1">
    <nc r="F324">
      <v>5005036345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24" sId="1" numFmtId="19">
    <nc r="G324">
      <v>45383</v>
    </nc>
  </rcc>
  <rcc rId="13925" sId="1" numFmtId="23">
    <nc r="H324">
      <v>0.65555555555555556</v>
    </nc>
  </rcc>
  <rcc rId="13926" sId="1" odxf="1" dxf="1" numFmtId="19">
    <nc r="I324">
      <v>45386</v>
    </nc>
    <odxf>
      <numFmt numFmtId="0" formatCode="General"/>
    </odxf>
    <ndxf>
      <numFmt numFmtId="19" formatCode="dd/mm/yyyy"/>
    </ndxf>
  </rcc>
  <rcc rId="13927" sId="1" numFmtId="4">
    <nc r="J324">
      <v>164</v>
    </nc>
  </rcc>
  <rcc rId="13928" sId="1" odxf="1" dxf="1">
    <nc r="K324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L324" start="0" length="0">
    <dxf>
      <font>
        <sz val="8"/>
        <name val="Times New Roman"/>
        <scheme val="none"/>
      </font>
      <alignment wrapText="1" readingOrder="0"/>
    </dxf>
  </rfmt>
  <rfmt sheetId="1" sqref="M324" start="0" length="0">
    <dxf>
      <alignment horizontal="general" readingOrder="0"/>
    </dxf>
  </rfmt>
  <rcc rId="13929" sId="1" odxf="1" dxf="1" numFmtId="4">
    <nc r="N324">
      <v>1743247.87</v>
    </nc>
    <o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Arial"/>
        <scheme val="none"/>
      </font>
      <alignment horizontal="general" vertical="bottom" readingOrder="0"/>
      <border outline="0">
        <left/>
        <right/>
        <top/>
        <bottom/>
      </border>
    </ndxf>
  </rcc>
  <rcc rId="13930" sId="1" numFmtId="4">
    <nc r="O324">
      <v>0</v>
    </nc>
  </rcc>
  <rcc rId="13931" sId="1" odxf="1" dxf="1" numFmtId="4">
    <nc r="P324">
      <v>344920</v>
    </nc>
    <odxf>
      <alignment horizontal="center" readingOrder="0"/>
    </odxf>
    <ndxf>
      <alignment horizontal="right" readingOrder="0"/>
    </ndxf>
  </rcc>
  <rfmt sheetId="1" sqref="Q324" start="0" length="0">
    <dxf>
      <numFmt numFmtId="0" formatCode="General"/>
      <alignment horizontal="general" readingOrder="0"/>
    </dxf>
  </rfmt>
  <rcc rId="13932" sId="1">
    <nc r="B325">
      <v>5022</v>
    </nc>
  </rcc>
  <rcc rId="13933" sId="1">
    <nc r="C325" t="inlineStr">
      <is>
        <t>Савченко Н.С.</t>
      </is>
    </nc>
  </rcc>
  <rcc rId="13934" sId="1" odxf="1" dxf="1">
    <nc r="D325" t="inlineStr">
      <is>
        <t>Филиал Общества с ограниченной ответственностью"Газпром трансгаз Москва" Серпуховское ЛПУМГ</t>
      </is>
    </nc>
    <odxf>
      <alignment wrapText="0" readingOrder="0"/>
    </odxf>
    <ndxf>
      <alignment wrapText="1" readingOrder="0"/>
    </ndxf>
  </rcc>
  <rcc rId="13935" sId="1" odxf="1" dxf="1">
    <nc r="E325">
      <v>5022770828</v>
    </nc>
    <odxf>
      <alignment vertical="top" readingOrder="0"/>
    </odxf>
    <ndxf>
      <alignment vertical="center" readingOrder="0"/>
    </ndxf>
  </rcc>
  <rcc rId="13936" sId="1" odxf="1" dxf="1">
    <nc r="F325">
      <v>5003028028</v>
    </nc>
    <odxf>
      <alignment vertical="top" readingOrder="0"/>
    </odxf>
    <ndxf>
      <alignment vertical="center" readingOrder="0"/>
    </ndxf>
  </rcc>
  <rcc rId="13937" sId="1" numFmtId="19">
    <nc r="G325">
      <v>45383</v>
    </nc>
  </rcc>
  <rcc rId="13938" sId="1" numFmtId="23">
    <nc r="H325">
      <v>0.65555555555555556</v>
    </nc>
  </rcc>
  <rcc rId="13939" sId="1" odxf="1" dxf="1" numFmtId="19">
    <nc r="I325">
      <v>45385</v>
    </nc>
    <odxf>
      <numFmt numFmtId="0" formatCode="General"/>
    </odxf>
    <ndxf>
      <numFmt numFmtId="19" formatCode="dd/mm/yyyy"/>
    </ndxf>
  </rcc>
  <rcc rId="13940" sId="1" numFmtId="4">
    <nc r="J325">
      <v>152</v>
    </nc>
  </rcc>
  <rcc rId="13941" sId="1" odxf="1" dxf="1">
    <nc r="K325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25" start="0" length="0">
    <dxf>
      <alignment horizontal="general" readingOrder="0"/>
    </dxf>
  </rfmt>
  <rcc rId="13942" sId="1" odxf="1" dxf="1" numFmtId="4">
    <nc r="N325">
      <v>824997.59</v>
    </nc>
    <odxf>
      <font>
        <name val="Times New Roman"/>
        <scheme val="none"/>
      </font>
      <alignment horizontal="center" vertical="center" readingOrder="0"/>
    </odxf>
    <ndxf>
      <font>
        <color rgb="FF000000"/>
        <name val="Times New Roman"/>
        <scheme val="none"/>
      </font>
      <alignment horizontal="right" vertical="top" readingOrder="0"/>
    </ndxf>
  </rcc>
  <rcc rId="13943" sId="1" numFmtId="4">
    <nc r="O325">
      <v>0</v>
    </nc>
  </rcc>
  <rcc rId="13944" sId="1" odxf="1" dxf="1" numFmtId="4">
    <nc r="P325">
      <v>153600</v>
    </nc>
    <odxf>
      <alignment horizontal="center" readingOrder="0"/>
    </odxf>
    <ndxf>
      <alignment horizontal="general" readingOrder="0"/>
    </ndxf>
  </rcc>
  <rfmt sheetId="1" sqref="Q325" start="0" length="0">
    <dxf>
      <numFmt numFmtId="0" formatCode="General"/>
      <alignment horizontal="general" readingOrder="0"/>
    </dxf>
  </rfmt>
  <rcc rId="13945" sId="1">
    <nc r="B326">
      <v>5034</v>
    </nc>
  </rcc>
  <rcc rId="13946" sId="1" odxf="1" dxf="1">
    <nc r="C326" t="inlineStr">
      <is>
        <t xml:space="preserve">Панкратова И.Н. </t>
      </is>
    </nc>
    <odxf>
      <font>
        <sz val="10"/>
        <name val="Times New Roman"/>
        <scheme val="none"/>
      </font>
    </odxf>
    <ndxf>
      <font>
        <sz val="8"/>
        <name val="Times New Roman"/>
        <scheme val="none"/>
      </font>
    </ndxf>
  </rcc>
  <rcc rId="13947" sId="1" odxf="1" dxf="1">
    <nc r="D326" t="inlineStr">
      <is>
        <t>АКЦИОНЕРНОЕ ОБЩЕСТВО "ЗАГОРСКАЯ ГАЭС-2"</t>
      </is>
    </nc>
    <odxf>
      <alignment wrapText="0" readingOrder="0"/>
    </odxf>
    <ndxf>
      <alignment wrapText="1" readingOrder="0"/>
    </ndxf>
  </rcc>
  <rcc rId="13948" sId="1" odxf="1" dxf="1">
    <nc r="E326">
      <v>5034006745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49" sId="1" odxf="1" dxf="1">
    <nc r="F326">
      <v>5042086312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50" sId="1" numFmtId="19">
    <nc r="G326">
      <v>45383</v>
    </nc>
  </rcc>
  <rcc rId="13951" sId="1" numFmtId="23">
    <nc r="H326">
      <v>0.63541666666666663</v>
    </nc>
  </rcc>
  <rcc rId="13952" sId="1" numFmtId="19">
    <nc r="I326">
      <v>45391</v>
    </nc>
  </rcc>
  <rcc rId="13953" sId="1" numFmtId="4">
    <nc r="J326">
      <v>199</v>
    </nc>
  </rcc>
  <rcc rId="13954" sId="1" odxf="1" dxf="1">
    <nc r="K326" t="inlineStr">
      <is>
        <t>Отказ</t>
      </is>
    </nc>
    <odxf>
      <alignment horizontal="center" readingOrder="0"/>
    </odxf>
    <ndxf>
      <alignment horizontal="general" readingOrder="0"/>
    </ndxf>
  </rcc>
  <rcc rId="13955" sId="1" odxf="1" dxf="1">
    <nc r="L32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9"/>
        <name val="Times New Roman"/>
        <scheme val="none"/>
      </font>
      <alignment wrapText="1" readingOrder="0"/>
    </ndxf>
  </rcc>
  <rfmt sheetId="1" sqref="M326" start="0" length="0">
    <dxf>
      <alignment horizontal="general" readingOrder="0"/>
    </dxf>
  </rfmt>
  <rcc rId="13956" sId="1" odxf="1" dxf="1" numFmtId="4">
    <nc r="N326">
      <v>174131.74</v>
    </nc>
    <odxf>
      <alignment horizontal="center" readingOrder="0"/>
    </odxf>
    <ndxf>
      <alignment horizontal="right" readingOrder="0"/>
    </ndxf>
  </rcc>
  <rcc rId="13957" sId="1" numFmtId="4">
    <nc r="O326">
      <v>0</v>
    </nc>
  </rcc>
  <rcc rId="13958" sId="1" odxf="1" dxf="1" numFmtId="4">
    <nc r="P326">
      <v>0</v>
    </nc>
    <odxf>
      <alignment horizontal="center" readingOrder="0"/>
    </odxf>
    <ndxf>
      <alignment horizontal="general" readingOrder="0"/>
    </ndxf>
  </rcc>
  <rfmt sheetId="1" sqref="Q326" start="0" length="0">
    <dxf>
      <numFmt numFmtId="0" formatCode="General"/>
      <alignment horizontal="general" readingOrder="0"/>
    </dxf>
  </rfmt>
  <rcc rId="13959" sId="1">
    <nc r="B327">
      <v>5004</v>
    </nc>
  </rcc>
  <rcc rId="13960" sId="1" odxf="1" dxf="1">
    <nc r="C327" t="inlineStr">
      <is>
        <t>Первакова О.А.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3961" sId="1" odxf="1" dxf="1">
    <nc r="D327" t="inlineStr">
      <is>
    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    </is>
    </nc>
    <odxf>
      <alignment wrapText="0" readingOrder="0"/>
    </odxf>
    <ndxf>
      <alignment wrapText="1" readingOrder="0"/>
    </ndxf>
  </rcc>
  <rcc rId="13962" sId="1" odxf="1" dxf="1">
    <nc r="E327">
      <v>5004005218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63" sId="1" odxf="1" dxf="1">
    <nc r="F327">
      <v>5027130077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64" sId="1" numFmtId="19">
    <nc r="G327">
      <v>45383</v>
    </nc>
  </rcc>
  <rcc rId="13965" sId="1" numFmtId="23">
    <nc r="H327">
      <v>0.6645833333333333</v>
    </nc>
  </rcc>
  <rcc rId="13966" sId="1" odxf="1" dxf="1" numFmtId="19">
    <nc r="I327">
      <v>45387</v>
    </nc>
    <odxf>
      <numFmt numFmtId="0" formatCode="General"/>
    </odxf>
    <ndxf>
      <numFmt numFmtId="19" formatCode="dd/mm/yyyy"/>
    </ndxf>
  </rcc>
  <rcc rId="13967" sId="1" numFmtId="4">
    <nc r="J327">
      <v>182</v>
    </nc>
  </rcc>
  <rcc rId="13968" sId="1" odxf="1" dxf="1">
    <nc r="K327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27" start="0" length="0">
    <dxf>
      <alignment horizontal="general" readingOrder="0"/>
    </dxf>
  </rfmt>
  <rcc rId="13969" sId="1" odxf="1" dxf="1" numFmtId="4">
    <nc r="N327">
      <v>472256.58</v>
    </nc>
    <odxf>
      <alignment horizontal="center" readingOrder="0"/>
    </odxf>
    <ndxf>
      <alignment horizontal="right" readingOrder="0"/>
    </ndxf>
  </rcc>
  <rcc rId="13970" sId="1" numFmtId="4">
    <nc r="O327">
      <v>0</v>
    </nc>
  </rcc>
  <rcc rId="13971" sId="1" odxf="1" dxf="1" numFmtId="4">
    <nc r="P327">
      <v>94451.32</v>
    </nc>
    <odxf>
      <alignment horizontal="center" readingOrder="0"/>
    </odxf>
    <ndxf>
      <alignment horizontal="general" readingOrder="0"/>
    </ndxf>
  </rcc>
  <rfmt sheetId="1" sqref="Q327" start="0" length="0">
    <dxf>
      <numFmt numFmtId="0" formatCode="General"/>
      <alignment horizontal="general" readingOrder="0"/>
    </dxf>
  </rfmt>
  <rcc rId="13972" sId="1">
    <nc r="B328">
      <v>5040</v>
    </nc>
  </rcc>
  <rcc rId="13973" sId="1" odxf="1" dxf="1">
    <nc r="C328" t="inlineStr">
      <is>
        <t xml:space="preserve">Панкратова И.Н. 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3974" sId="1" odxf="1" dxf="1">
    <nc r="D328" t="inlineStr">
      <is>
        <t>АКЦИОНЕРНОЕ ОБЩЕСТВО "ОПЫТНЫЙ МЕХАНИЧЕСКИЙ ЗАВОД НИИХИММАШ"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975" sId="1" odxf="1" dxf="1">
    <nc r="E328">
      <v>5040002563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76" sId="1" odxf="1" dxf="1">
    <nc r="F328">
      <v>5050003422</v>
    </nc>
    <odxf>
      <font>
        <name val="Times New Roman"/>
        <scheme val="none"/>
      </font>
      <alignment vertical="top" readingOrder="0"/>
    </odxf>
    <ndxf>
      <font>
        <color rgb="FF000000"/>
        <name val="Times New Roman"/>
        <scheme val="none"/>
      </font>
      <alignment vertical="center" readingOrder="0"/>
    </ndxf>
  </rcc>
  <rcc rId="13977" sId="1" numFmtId="19">
    <nc r="G328">
      <v>45383</v>
    </nc>
  </rcc>
  <rcc rId="13978" sId="1" numFmtId="23">
    <nc r="H328">
      <v>0.63541666666666663</v>
    </nc>
  </rcc>
  <rcc rId="13979" sId="1" odxf="1" dxf="1" numFmtId="19">
    <nc r="I328">
      <v>45391</v>
    </nc>
    <odxf>
      <numFmt numFmtId="0" formatCode="General"/>
    </odxf>
    <ndxf>
      <numFmt numFmtId="19" formatCode="dd/mm/yyyy"/>
    </ndxf>
  </rcc>
  <rcc rId="13980" sId="1" numFmtId="4">
    <nc r="J328">
      <v>205</v>
    </nc>
  </rcc>
  <rcc rId="13981" sId="1" odxf="1" dxf="1">
    <nc r="K328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28" start="0" length="0">
    <dxf>
      <alignment horizontal="general" readingOrder="0"/>
    </dxf>
  </rfmt>
  <rcc rId="13982" sId="1" odxf="1" dxf="1" numFmtId="4">
    <nc r="N328">
      <v>546043.93999999994</v>
    </nc>
    <odxf>
      <alignment horizontal="center" readingOrder="0"/>
    </odxf>
    <ndxf>
      <alignment horizontal="right" readingOrder="0"/>
    </ndxf>
  </rcc>
  <rcc rId="13983" sId="1" numFmtId="4">
    <nc r="O328">
      <v>0</v>
    </nc>
  </rcc>
  <rcc rId="13984" sId="1" odxf="1" dxf="1" numFmtId="4">
    <nc r="P328">
      <v>109208.79</v>
    </nc>
    <odxf>
      <alignment horizontal="center" readingOrder="0"/>
    </odxf>
    <ndxf>
      <alignment horizontal="general" readingOrder="0"/>
    </ndxf>
  </rcc>
  <rfmt sheetId="1" sqref="Q328" start="0" length="0">
    <dxf>
      <numFmt numFmtId="0" formatCode="General"/>
      <alignment horizontal="general" readingOrder="0"/>
    </dxf>
  </rfmt>
  <rcc rId="13985" sId="1">
    <nc r="B329">
      <v>5025</v>
    </nc>
  </rcc>
  <rcc rId="13986" sId="1">
    <nc r="C329" t="inlineStr">
      <is>
        <t>Цыганова Л.Е.</t>
      </is>
    </nc>
  </rcc>
  <rcc rId="13987" sId="1" odxf="1" dxf="1">
    <nc r="D329" t="inlineStr">
      <is>
        <t>Филиал публичного акционерного общества "Московская кондитерская фабрика "Красный Октябрь" "Производство №3 в г. Коломне"</t>
      </is>
    </nc>
    <odxf>
      <alignment wrapText="0" readingOrder="0"/>
    </odxf>
    <ndxf>
      <alignment wrapText="1" readingOrder="0"/>
    </ndxf>
  </rcc>
  <rcc rId="13988" sId="1" odxf="1" dxf="1">
    <nc r="E329">
      <v>5025001489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989" sId="1" odxf="1" dxf="1">
    <nc r="F329">
      <v>7706043263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3990" sId="1" numFmtId="19">
    <nc r="G329">
      <v>45383</v>
    </nc>
  </rcc>
  <rcc rId="13991" sId="1" numFmtId="23">
    <nc r="H329">
      <v>0.65625</v>
    </nc>
  </rcc>
  <rcc rId="13992" sId="1" odxf="1" dxf="1" numFmtId="19">
    <nc r="I329">
      <v>45385</v>
    </nc>
    <odxf>
      <numFmt numFmtId="0" formatCode="General"/>
    </odxf>
    <ndxf>
      <numFmt numFmtId="19" formatCode="dd/mm/yyyy"/>
    </ndxf>
  </rcc>
  <rcc rId="13993" sId="1" numFmtId="4">
    <nc r="J329">
      <v>163</v>
    </nc>
  </rcc>
  <rcc rId="13994" sId="1" odxf="1" dxf="1">
    <nc r="K329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29" start="0" length="0">
    <dxf>
      <alignment horizontal="general" readingOrder="0"/>
    </dxf>
  </rfmt>
  <rcc rId="13995" sId="1" odxf="1" dxf="1" numFmtId="4">
    <nc r="N329">
      <v>921151.89</v>
    </nc>
    <odxf>
      <alignment horizontal="center" readingOrder="0"/>
    </odxf>
    <ndxf>
      <alignment horizontal="right" readingOrder="0"/>
    </ndxf>
  </rcc>
  <rcc rId="13996" sId="1" numFmtId="4">
    <nc r="O329">
      <v>0</v>
    </nc>
  </rcc>
  <rcc rId="13997" sId="1" odxf="1" dxf="1" numFmtId="4">
    <nc r="P329">
      <v>184200</v>
    </nc>
    <odxf>
      <alignment horizontal="center" readingOrder="0"/>
    </odxf>
    <ndxf>
      <alignment horizontal="general" readingOrder="0"/>
    </ndxf>
  </rcc>
  <rfmt sheetId="1" sqref="Q329" start="0" length="0">
    <dxf>
      <numFmt numFmtId="0" formatCode="General"/>
      <alignment horizontal="general" readingOrder="0"/>
    </dxf>
  </rfmt>
  <rcc rId="13998" sId="1">
    <nc r="B330">
      <v>5037</v>
    </nc>
  </rcc>
  <rcc rId="13999" sId="1" odxf="1" dxf="1">
    <nc r="C330" t="inlineStr">
      <is>
        <t>Власова  О.В.</t>
      </is>
    </nc>
    <odxf>
      <font>
        <name val="Times New Roman"/>
        <scheme val="none"/>
      </font>
    </odxf>
    <ndxf>
      <font>
        <sz val="8"/>
        <name val="Times New Roman"/>
        <scheme val="none"/>
      </font>
    </ndxf>
  </rcc>
  <rcc rId="14000" sId="1" odxf="1" dxf="1">
    <nc r="D330" t="inlineStr">
      <is>
        <t>ОБЩЕСТВО С ОГРАНИЧЕННОЙ ОТВЕТСТВЕННОСТЬЮ "КОЛОРНИЛ"</t>
      </is>
    </nc>
    <odxf>
      <alignment wrapText="0" readingOrder="0"/>
    </odxf>
    <ndxf>
      <alignment wrapText="1" readingOrder="0"/>
    </ndxf>
  </rcc>
  <rcc rId="14001" sId="1" odxf="1" dxf="1">
    <nc r="E330">
      <v>5037007894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02" sId="1" odxf="1" dxf="1">
    <nc r="F330">
      <v>5020077900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03" sId="1" numFmtId="19">
    <nc r="G330">
      <v>45383</v>
    </nc>
  </rcc>
  <rcc rId="14004" sId="1" numFmtId="23">
    <nc r="H330">
      <v>0.74305555555555547</v>
    </nc>
  </rcc>
  <rcc rId="14005" sId="1" odxf="1" dxf="1" numFmtId="19">
    <nc r="I330">
      <v>45385</v>
    </nc>
    <odxf>
      <numFmt numFmtId="0" formatCode="General"/>
    </odxf>
    <ndxf>
      <numFmt numFmtId="19" formatCode="dd/mm/yyyy"/>
    </ndxf>
  </rcc>
  <rcc rId="14006" sId="1" numFmtId="4">
    <nc r="J330">
      <v>162</v>
    </nc>
  </rcc>
  <rcc rId="14007" sId="1" odxf="1" dxf="1">
    <nc r="K330" t="inlineStr">
      <is>
        <t>Разрешение</t>
      </is>
    </nc>
    <odxf>
      <alignment horizontal="center" readingOrder="0"/>
    </odxf>
    <ndxf>
      <alignment horizontal="general" readingOrder="0"/>
    </ndxf>
  </rcc>
  <rcc rId="14008" sId="1" odxf="1" dxf="1">
    <nc r="M330" t="inlineStr">
      <is>
        <t>ЕПГУ</t>
      </is>
    </nc>
    <odxf>
      <alignment horizontal="center" readingOrder="0"/>
    </odxf>
    <ndxf>
      <alignment horizontal="general" readingOrder="0"/>
    </ndxf>
  </rcc>
  <rcc rId="14009" sId="1" odxf="1" dxf="1" numFmtId="4">
    <nc r="N330">
      <v>531598.86</v>
    </nc>
    <odxf>
      <alignment horizontal="center" readingOrder="0"/>
    </odxf>
    <ndxf>
      <alignment horizontal="right" readingOrder="0"/>
    </ndxf>
  </rcc>
  <rcc rId="14010" sId="1" numFmtId="4">
    <nc r="O330">
      <v>0</v>
    </nc>
  </rcc>
  <rcc rId="14011" sId="1" odxf="1" dxf="1" numFmtId="4">
    <nc r="P330">
      <v>96570</v>
    </nc>
    <odxf>
      <alignment horizontal="center" readingOrder="0"/>
    </odxf>
    <ndxf>
      <alignment horizontal="general" readingOrder="0"/>
    </ndxf>
  </rcc>
  <rfmt sheetId="1" sqref="Q330" start="0" length="0">
    <dxf>
      <numFmt numFmtId="0" formatCode="General"/>
      <alignment horizontal="general" readingOrder="0"/>
    </dxf>
  </rfmt>
  <rcc rId="14012" sId="1">
    <nc r="B331">
      <v>5011</v>
    </nc>
  </rcc>
  <rcc rId="14013" sId="1" odxf="1" dxf="1">
    <nc r="C331" t="inlineStr">
      <is>
        <t>Пасько Н.В.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014" sId="1" odxf="1" dxf="1">
    <nc r="D331" t="inlineStr">
      <is>
        <t>ОБЩЕСТВО С ОГРАНИЧЕННОЙ ОТВЕТСТВЕННОСТЬЮ "ПРОИЗВОДСТВЕННАЯ СТРОИТЕЛЬНАЯ КОМПАНИЯ "МАЯК"</t>
      </is>
    </nc>
    <odxf>
      <alignment wrapText="0" readingOrder="0"/>
    </odxf>
    <ndxf>
      <alignment wrapText="1" readingOrder="0"/>
    </ndxf>
  </rcc>
  <rcc rId="14015" sId="1" odxf="1" dxf="1">
    <nc r="E331">
      <v>5011312754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16" sId="1" odxf="1" dxf="1">
    <nc r="F331">
      <v>5038105393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17" sId="1" numFmtId="19">
    <nc r="G331">
      <v>45384</v>
    </nc>
  </rcc>
  <rcc rId="14018" sId="1" numFmtId="23">
    <nc r="H331">
      <v>0.6430555555555556</v>
    </nc>
  </rcc>
  <rcc rId="14019" sId="1" odxf="1" dxf="1" numFmtId="19">
    <nc r="I331">
      <v>45385</v>
    </nc>
    <odxf>
      <numFmt numFmtId="0" formatCode="General"/>
    </odxf>
    <ndxf>
      <numFmt numFmtId="19" formatCode="dd/mm/yyyy"/>
    </ndxf>
  </rcc>
  <rcc rId="14020" sId="1" numFmtId="4">
    <nc r="J331">
      <v>161</v>
    </nc>
  </rcc>
  <rcc rId="14021" sId="1" odxf="1" dxf="1">
    <nc r="K331" t="inlineStr">
      <is>
        <t>Отказ</t>
      </is>
    </nc>
    <odxf>
      <alignment horizontal="center" readingOrder="0"/>
    </odxf>
    <ndxf>
      <alignment horizontal="general" readingOrder="0"/>
    </ndxf>
  </rcc>
  <rcc rId="14022" sId="1" odxf="1" dxf="1">
    <nc r="L331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7"/>
        <name val="Times New Roman"/>
        <scheme val="none"/>
      </font>
      <alignment wrapText="1" readingOrder="0"/>
    </ndxf>
  </rcc>
  <rfmt sheetId="1" sqref="M331" start="0" length="0">
    <dxf>
      <alignment horizontal="general" readingOrder="0"/>
    </dxf>
  </rfmt>
  <rcc rId="14023" sId="1" odxf="1" dxf="1" numFmtId="4">
    <nc r="N331">
      <v>218315.82</v>
    </nc>
    <odxf>
      <alignment horizontal="center" readingOrder="0"/>
    </odxf>
    <ndxf>
      <alignment horizontal="right" readingOrder="0"/>
    </ndxf>
  </rcc>
  <rcc rId="14024" sId="1" numFmtId="4">
    <nc r="O331">
      <v>0</v>
    </nc>
  </rcc>
  <rcc rId="14025" sId="1" odxf="1" dxf="1" numFmtId="4">
    <nc r="P331">
      <v>0</v>
    </nc>
    <odxf>
      <alignment horizontal="center" readingOrder="0"/>
    </odxf>
    <ndxf>
      <alignment horizontal="general" readingOrder="0"/>
    </ndxf>
  </rcc>
  <rfmt sheetId="1" sqref="Q331" start="0" length="0">
    <dxf>
      <numFmt numFmtId="0" formatCode="General"/>
      <alignment horizontal="general" readingOrder="0"/>
    </dxf>
  </rfmt>
  <rcc rId="14026" sId="1">
    <nc r="B332">
      <v>5031</v>
    </nc>
  </rcc>
  <rcc rId="14027" sId="1" odxf="1" dxf="1">
    <nc r="C332" t="inlineStr">
      <is>
        <t>Фомичева Л.Ю.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028" sId="1" odxf="1" dxf="1">
    <nc r="D332" t="inlineStr">
      <is>
        <t>АКЦИОНЕРНОЕ ОБЩЕСТВО "БИСЕРОВСКИЙ РЫБОКОМБИНАТ"</t>
      </is>
    </nc>
    <odxf>
      <alignment wrapText="0" readingOrder="0"/>
    </odxf>
    <ndxf>
      <alignment wrapText="1" readingOrder="0"/>
    </ndxf>
  </rcc>
  <rcc rId="14029" sId="1" odxf="1" dxf="1">
    <nc r="E332">
      <v>5031001727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30" sId="1" odxf="1" dxf="1">
    <nc r="F332">
      <v>5031017204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31" sId="1" numFmtId="19">
    <nc r="G332">
      <v>45384</v>
    </nc>
  </rcc>
  <rcc rId="14032" sId="1" numFmtId="23">
    <nc r="H332">
      <v>0.44513888888888892</v>
    </nc>
  </rcc>
  <rcc rId="14033" sId="1" odxf="1" dxf="1" numFmtId="19">
    <nc r="I332">
      <v>45390</v>
    </nc>
    <odxf>
      <numFmt numFmtId="0" formatCode="General"/>
    </odxf>
    <ndxf>
      <numFmt numFmtId="19" formatCode="dd/mm/yyyy"/>
    </ndxf>
  </rcc>
  <rcc rId="14034" sId="1" numFmtId="4">
    <nc r="J332">
      <v>193</v>
    </nc>
  </rcc>
  <rcc rId="14035" sId="1" odxf="1" dxf="1">
    <nc r="K332" t="inlineStr">
      <is>
        <t>Разрешение</t>
      </is>
    </nc>
    <odxf>
      <alignment horizontal="center" readingOrder="0"/>
    </odxf>
    <ndxf>
      <alignment horizontal="general" readingOrder="0"/>
    </ndxf>
  </rcc>
  <rcc rId="14036" sId="1" odxf="1" dxf="1">
    <nc r="M332" t="inlineStr">
      <is>
        <t>ЕПГУ</t>
      </is>
    </nc>
    <odxf>
      <alignment horizontal="center" readingOrder="0"/>
    </odxf>
    <ndxf>
      <alignment horizontal="general" readingOrder="0"/>
    </ndxf>
  </rcc>
  <rcc rId="14037" sId="1" odxf="1" dxf="1" numFmtId="4">
    <nc r="N332">
      <v>453455.26</v>
    </nc>
    <odxf>
      <alignment horizontal="center" readingOrder="0"/>
    </odxf>
    <ndxf>
      <alignment horizontal="right" readingOrder="0"/>
    </ndxf>
  </rcc>
  <rcc rId="14038" sId="1" numFmtId="4">
    <nc r="O332">
      <v>0</v>
    </nc>
  </rcc>
  <rcc rId="14039" sId="1" odxf="1" dxf="1" numFmtId="4">
    <nc r="P332">
      <v>51270</v>
    </nc>
    <odxf>
      <alignment horizontal="center" readingOrder="0"/>
    </odxf>
    <ndxf>
      <alignment horizontal="general" readingOrder="0"/>
    </ndxf>
  </rcc>
  <rfmt sheetId="1" sqref="Q332" start="0" length="0">
    <dxf>
      <numFmt numFmtId="0" formatCode="General"/>
      <alignment horizontal="general" readingOrder="0"/>
    </dxf>
  </rfmt>
  <rcc rId="14040" sId="1">
    <nc r="B333">
      <v>5018</v>
    </nc>
  </rcc>
  <rcc rId="14041" sId="1" odxf="1" dxf="1">
    <nc r="C333" t="inlineStr">
      <is>
        <t>Сергеева А.А.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042" sId="1" odxf="1" dxf="1">
    <nc r="D333" t="inlineStr">
      <is>
        <t>ОБЩЕСТВО С ОГРАНИЧЕННОЙ ОТВЕТСТВЕННОСТЬЮ "ПРОИЗВОДСТВЕННОЕ КОММЕРЧЕСКОЕ ПРЕДПРИЯТИЕ КОРД"</t>
      </is>
    </nc>
    <odxf>
      <alignment wrapText="0" readingOrder="0"/>
    </odxf>
    <ndxf>
      <alignment wrapText="1" readingOrder="0"/>
    </ndxf>
  </rcc>
  <rcc rId="14043" sId="1" odxf="1" dxf="1">
    <nc r="E333">
      <v>5018116960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44" sId="1" odxf="1" dxf="1">
    <nc r="F333">
      <v>5074111314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45" sId="1" numFmtId="19">
    <nc r="G333">
      <v>45384</v>
    </nc>
  </rcc>
  <rcc rId="14046" sId="1" numFmtId="23">
    <nc r="H333">
      <v>0.63680555555555551</v>
    </nc>
  </rcc>
  <rcc rId="14047" sId="1" numFmtId="19">
    <nc r="I333">
      <v>45386</v>
    </nc>
  </rcc>
  <rcc rId="14048" sId="1" numFmtId="4">
    <nc r="J333">
      <v>165</v>
    </nc>
  </rcc>
  <rcc rId="14049" sId="1" odxf="1" dxf="1">
    <nc r="K333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33" start="0" length="0">
    <dxf>
      <alignment horizontal="general" readingOrder="0"/>
    </dxf>
  </rfmt>
  <rcc rId="14050" sId="1" odxf="1" dxf="1" numFmtId="4">
    <nc r="N333">
      <v>568558.15</v>
    </nc>
    <odxf>
      <alignment horizontal="center" readingOrder="0"/>
    </odxf>
    <ndxf>
      <alignment horizontal="right" readingOrder="0"/>
    </ndxf>
  </rcc>
  <rcc rId="14051" sId="1" numFmtId="4">
    <nc r="O333">
      <v>0</v>
    </nc>
  </rcc>
  <rcc rId="14052" sId="1" odxf="1" dxf="1" numFmtId="4">
    <nc r="P333">
      <v>101170</v>
    </nc>
    <odxf>
      <alignment horizontal="center" readingOrder="0"/>
    </odxf>
    <ndxf>
      <alignment horizontal="general" readingOrder="0"/>
    </ndxf>
  </rcc>
  <rfmt sheetId="1" sqref="Q333" start="0" length="0">
    <dxf>
      <numFmt numFmtId="0" formatCode="General"/>
      <alignment horizontal="general" readingOrder="0"/>
    </dxf>
  </rfmt>
  <rcc rId="14053" sId="1">
    <nc r="B334">
      <v>5039</v>
    </nc>
  </rcc>
  <rcc rId="14054" sId="1">
    <nc r="C334" t="inlineStr">
      <is>
        <t>Савченко Н.С.</t>
      </is>
    </nc>
  </rcc>
  <rcc rId="14055" sId="1" odxf="1" dxf="1">
    <nc r="D334" t="inlineStr">
      <is>
        <t>АКЦИОНЕРНОЕ ОБЩЕСТВО "ЖИЛЕВСКАЯ МЕТАЛЛОБАЗА"</t>
      </is>
    </nc>
    <odxf>
      <font>
        <sz val="9"/>
        <color rgb="FF000000"/>
        <name val="Arial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4056" sId="1" odxf="1" dxf="1">
    <nc r="E334">
      <v>5039000663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57" sId="1" odxf="1" dxf="1">
    <nc r="F334">
      <v>5045022162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58" sId="1" numFmtId="19">
    <nc r="G334">
      <v>45385</v>
    </nc>
  </rcc>
  <rcc rId="14059" sId="1" numFmtId="23">
    <nc r="H334">
      <v>0.52152777777777781</v>
    </nc>
  </rcc>
  <rcc rId="14060" sId="1" odxf="1" dxf="1" numFmtId="19">
    <nc r="I334">
      <v>45390</v>
    </nc>
    <odxf>
      <numFmt numFmtId="0" formatCode="General"/>
    </odxf>
    <ndxf>
      <numFmt numFmtId="19" formatCode="dd/mm/yyyy"/>
    </ndxf>
  </rcc>
  <rcc rId="14061" sId="1" numFmtId="4">
    <nc r="J334">
      <v>189</v>
    </nc>
  </rcc>
  <rcc rId="14062" sId="1" odxf="1" dxf="1">
    <nc r="K334" t="inlineStr">
      <is>
        <t>Разрешение</t>
      </is>
    </nc>
    <odxf>
      <alignment horizontal="center" readingOrder="0"/>
    </odxf>
    <ndxf>
      <alignment horizontal="general" readingOrder="0"/>
    </ndxf>
  </rcc>
  <rcc rId="14063" sId="1" odxf="1" dxf="1">
    <nc r="M334" t="inlineStr">
      <is>
        <t>ЕПГУ</t>
      </is>
    </nc>
    <odxf>
      <alignment horizontal="center" readingOrder="0"/>
    </odxf>
    <ndxf>
      <alignment horizontal="general" readingOrder="0"/>
    </ndxf>
  </rcc>
  <rcc rId="14064" sId="1" odxf="1" dxf="1" numFmtId="4">
    <nc r="N334">
      <v>320020.94</v>
    </nc>
    <odxf>
      <alignment horizontal="center" readingOrder="0"/>
    </odxf>
    <ndxf>
      <alignment horizontal="right" readingOrder="0"/>
    </ndxf>
  </rcc>
  <rcc rId="14065" sId="1" numFmtId="4">
    <nc r="O334">
      <v>87009.68</v>
    </nc>
  </rcc>
  <rcc rId="14066" sId="1" odxf="1" dxf="1" numFmtId="4">
    <nc r="P334">
      <v>46602.25</v>
    </nc>
    <odxf>
      <alignment horizontal="center" readingOrder="0"/>
    </odxf>
    <ndxf>
      <alignment horizontal="general" readingOrder="0"/>
    </ndxf>
  </rcc>
  <rfmt sheetId="1" sqref="Q334" start="0" length="0">
    <dxf>
      <numFmt numFmtId="0" formatCode="General"/>
      <alignment horizontal="general" readingOrder="0"/>
    </dxf>
  </rfmt>
  <rcc rId="14067" sId="1">
    <nc r="B335">
      <v>5030</v>
    </nc>
  </rcc>
  <rcc rId="14068" sId="1">
    <nc r="C335" t="inlineStr">
      <is>
        <t>Богдан А.В.</t>
      </is>
    </nc>
  </rcc>
  <rcc rId="14069" sId="1" odxf="1" dxf="1">
    <nc r="D335" t="inlineStr">
      <is>
        <t>ФЕДЕРАЛЬНОЕ БЮДЖЕТНОЕ УЧРЕЖДЕНИЕ ЗДРАВООХРАНЕНИЯ "МЕДИКО-САНИТАРНАЯ ЧАСТЬ № 9" ФЕДЕРАЛЬНОГО МЕДИКО-БИОЛОГИЧЕСКОГО АГЕНТСТВА</t>
      </is>
    </nc>
    <odxf>
      <alignment wrapText="0" readingOrder="0"/>
    </odxf>
    <ndxf>
      <alignment wrapText="1" readingOrder="0"/>
    </ndxf>
  </rcc>
  <rcc rId="14070" sId="1" odxf="1" dxf="1">
    <nc r="E335">
      <v>5030010930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71" sId="1" odxf="1" dxf="1">
    <nc r="F335">
      <v>5010003352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72" sId="1" numFmtId="19">
    <nc r="G335">
      <v>45385</v>
    </nc>
  </rcc>
  <rcc rId="14073" sId="1" numFmtId="23">
    <nc r="H335">
      <v>0.52638888888888891</v>
    </nc>
  </rcc>
  <rcc rId="14074" sId="1" odxf="1" dxf="1" numFmtId="19">
    <nc r="I335">
      <v>45390</v>
    </nc>
    <odxf>
      <numFmt numFmtId="0" formatCode="General"/>
    </odxf>
    <ndxf>
      <numFmt numFmtId="19" formatCode="dd/mm/yyyy"/>
    </ndxf>
  </rcc>
  <rcc rId="14075" sId="1" numFmtId="4">
    <nc r="J335">
      <v>184</v>
    </nc>
  </rcc>
  <rcc rId="14076" sId="1" odxf="1" dxf="1">
    <nc r="K335" t="inlineStr">
      <is>
        <t>Разрешение</t>
      </is>
    </nc>
    <odxf>
      <alignment horizontal="center" readingOrder="0"/>
    </odxf>
    <ndxf>
      <alignment horizontal="general" readingOrder="0"/>
    </ndxf>
  </rcc>
  <rcc rId="14077" sId="1" odxf="1" dxf="1">
    <nc r="M335" t="inlineStr">
      <is>
        <t>ЕПГУ</t>
      </is>
    </nc>
    <odxf>
      <alignment horizontal="center" readingOrder="0"/>
    </odxf>
    <ndxf>
      <alignment horizontal="general" readingOrder="0"/>
    </ndxf>
  </rcc>
  <rcc rId="14078" sId="1" odxf="1" dxf="1" numFmtId="4">
    <nc r="N335">
      <v>1033226.3</v>
    </nc>
    <o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Arial"/>
        <scheme val="none"/>
      </font>
      <alignment horizontal="general" vertical="bottom" readingOrder="0"/>
      <border outline="0">
        <left/>
        <right/>
        <top/>
        <bottom/>
      </border>
    </ndxf>
  </rcc>
  <rcc rId="14079" sId="1" numFmtId="4">
    <nc r="O335">
      <v>0</v>
    </nc>
  </rcc>
  <rcc rId="14080" sId="1" odxf="1" dxf="1" numFmtId="4">
    <nc r="P335">
      <v>83000</v>
    </nc>
    <odxf>
      <alignment horizontal="center" readingOrder="0"/>
    </odxf>
    <ndxf>
      <alignment horizontal="general" readingOrder="0"/>
    </ndxf>
  </rcc>
  <rfmt sheetId="1" sqref="Q335" start="0" length="0">
    <dxf>
      <numFmt numFmtId="0" formatCode="General"/>
      <alignment horizontal="general" readingOrder="0"/>
    </dxf>
  </rfmt>
  <rcc rId="14081" sId="1">
    <nc r="B336">
      <v>5011</v>
    </nc>
  </rcc>
  <rcc rId="14082" sId="1" odxf="1" dxf="1">
    <nc r="C336" t="inlineStr">
      <is>
        <t>Пасько Н.В.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083" sId="1" odxf="1" dxf="1">
    <nc r="D336" t="inlineStr">
      <is>
        <t>ОБЩЕСТВО С ОГРАНИЧЕННОЙ ОТВЕТСТВЕННОСТЬЮ "ТОРГОВЫЙ ДОМ АЛЬЯНС-ТРЕЙД"</t>
      </is>
    </nc>
    <odxf>
      <alignment wrapText="0" readingOrder="0"/>
    </odxf>
    <ndxf>
      <alignment wrapText="1" readingOrder="0"/>
    </ndxf>
  </rcc>
  <rcc rId="14084" sId="1">
    <nc r="E336">
      <v>7724066184</v>
    </nc>
  </rcc>
  <rcc rId="14085" sId="1" odxf="1" dxf="1">
    <nc r="F336">
      <v>7719074163</v>
    </nc>
    <odxf>
      <border outline="0">
        <left style="thin">
          <color indexed="64"/>
        </left>
      </border>
    </odxf>
    <ndxf>
      <border outline="0">
        <left/>
      </border>
    </ndxf>
  </rcc>
  <rcc rId="14086" sId="1" numFmtId="19">
    <nc r="G336">
      <v>45385</v>
    </nc>
  </rcc>
  <rcc rId="14087" sId="1" numFmtId="23">
    <nc r="H336">
      <v>0.44791666666666669</v>
    </nc>
  </rcc>
  <rcc rId="14088" sId="1" odxf="1" dxf="1" numFmtId="19">
    <nc r="I336">
      <v>45390</v>
    </nc>
    <odxf>
      <numFmt numFmtId="0" formatCode="General"/>
    </odxf>
    <ndxf>
      <numFmt numFmtId="19" formatCode="dd/mm/yyyy"/>
    </ndxf>
  </rcc>
  <rcc rId="14089" sId="1" numFmtId="4">
    <nc r="J336">
      <v>196</v>
    </nc>
  </rcc>
  <rcc rId="14090" sId="1" odxf="1" dxf="1">
    <nc r="K336" t="inlineStr">
      <is>
        <t>Разрешение</t>
      </is>
    </nc>
    <odxf>
      <alignment horizontal="center" readingOrder="0"/>
    </odxf>
    <ndxf>
      <alignment horizontal="general" readingOrder="0"/>
    </ndxf>
  </rcc>
  <rcc rId="14091" sId="1" odxf="1" dxf="1">
    <nc r="M336" t="inlineStr">
      <is>
        <t>ЕПГУ</t>
      </is>
    </nc>
    <odxf>
      <alignment horizontal="center" readingOrder="0"/>
    </odxf>
    <ndxf>
      <alignment horizontal="general" readingOrder="0"/>
    </ndxf>
  </rcc>
  <rcc rId="14092" sId="1" odxf="1" dxf="1" numFmtId="4">
    <nc r="N336">
      <v>630544.93999999994</v>
    </nc>
    <odxf>
      <alignment horizontal="center" readingOrder="0"/>
    </odxf>
    <ndxf>
      <alignment horizontal="right" readingOrder="0"/>
    </ndxf>
  </rcc>
  <rcc rId="14093" sId="1" numFmtId="4">
    <nc r="O336">
      <v>0</v>
    </nc>
  </rcc>
  <rcc rId="14094" sId="1" odxf="1" dxf="1" numFmtId="4">
    <nc r="P336">
      <v>126000</v>
    </nc>
    <odxf>
      <alignment horizontal="center" readingOrder="0"/>
    </odxf>
    <ndxf>
      <alignment horizontal="general" readingOrder="0"/>
    </ndxf>
  </rcc>
  <rfmt sheetId="1" sqref="Q336" start="0" length="0">
    <dxf>
      <numFmt numFmtId="0" formatCode="General"/>
      <alignment horizontal="general" readingOrder="0"/>
    </dxf>
  </rfmt>
  <rcc rId="14095" sId="1">
    <nc r="B337">
      <v>5032</v>
    </nc>
  </rcc>
  <rcc rId="14096" sId="1" odxf="1" dxf="1">
    <nc r="C337" t="inlineStr">
      <is>
        <t>Марченко Н.А.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097" sId="1" odxf="1" dxf="1">
    <nc r="D337" t="inlineStr">
      <is>
        <t>ОБЩЕСТВО С ОГРАНИЧЕННОЙ ОТВЕТСТВЕННОСТЬЮ "АДЖЕНС"</t>
      </is>
    </nc>
    <odxf>
      <alignment wrapText="0" readingOrder="0"/>
    </odxf>
    <ndxf>
      <alignment wrapText="1" readingOrder="0"/>
    </ndxf>
  </rcc>
  <rcc rId="14098" sId="1" odxf="1" dxf="1">
    <nc r="E337">
      <v>5032043648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099" sId="1" odxf="1" dxf="1">
    <nc r="F337">
      <v>5075034782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00" sId="1" numFmtId="19">
    <nc r="G337">
      <v>45385</v>
    </nc>
  </rcc>
  <rcc rId="14101" sId="1" numFmtId="23">
    <nc r="H337">
      <v>0.65972222222222221</v>
    </nc>
  </rcc>
  <rcc rId="14102" sId="1" odxf="1" dxf="1" numFmtId="19">
    <nc r="I337">
      <v>45387</v>
    </nc>
    <odxf>
      <numFmt numFmtId="0" formatCode="General"/>
    </odxf>
    <ndxf>
      <numFmt numFmtId="19" formatCode="dd/mm/yyyy"/>
    </ndxf>
  </rcc>
  <rcc rId="14103" sId="1" numFmtId="4">
    <nc r="J337">
      <v>183</v>
    </nc>
  </rcc>
  <rcc rId="14104" sId="1" odxf="1" dxf="1">
    <nc r="K337" t="inlineStr">
      <is>
        <t>Разрешение</t>
      </is>
    </nc>
    <odxf>
      <alignment horizontal="center" readingOrder="0"/>
    </odxf>
    <ndxf>
      <alignment horizontal="general" readingOrder="0"/>
    </ndxf>
  </rcc>
  <rcc rId="14105" sId="1" odxf="1" dxf="1">
    <nc r="M337" t="inlineStr">
      <is>
        <t>ЕПГУ</t>
      </is>
    </nc>
    <odxf>
      <alignment horizontal="center" readingOrder="0"/>
    </odxf>
    <ndxf>
      <alignment horizontal="general" readingOrder="0"/>
    </ndxf>
  </rcc>
  <rcc rId="14106" sId="1" odxf="1" dxf="1" numFmtId="4">
    <nc r="N337">
      <v>1575541.01</v>
    </nc>
    <odxf>
      <alignment horizontal="center" readingOrder="0"/>
    </odxf>
    <ndxf>
      <alignment horizontal="general" readingOrder="0"/>
    </ndxf>
  </rcc>
  <rcc rId="14107" sId="1" odxf="1" dxf="1" numFmtId="4">
    <nc r="O337">
      <v>28394.080000000002</v>
    </nc>
    <o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9"/>
        <color rgb="FF000000"/>
        <name val="Arial"/>
        <scheme val="none"/>
      </font>
      <alignment horizontal="general" vertical="bottom" readingOrder="0"/>
      <border outline="0">
        <left/>
        <right/>
        <top/>
        <bottom/>
      </border>
    </ndxf>
  </rcc>
  <rcc rId="14108" sId="1" odxf="1" dxf="1" numFmtId="4">
    <nc r="P337">
      <v>308000</v>
    </nc>
    <odxf>
      <alignment horizontal="center" readingOrder="0"/>
    </odxf>
    <ndxf>
      <alignment horizontal="general" readingOrder="0"/>
    </ndxf>
  </rcc>
  <rfmt sheetId="1" sqref="Q337" start="0" length="0">
    <dxf>
      <numFmt numFmtId="0" formatCode="General"/>
      <alignment horizontal="general" readingOrder="0"/>
    </dxf>
  </rfmt>
  <rcc rId="14109" sId="1">
    <nc r="B338">
      <v>5032</v>
    </nc>
  </rcc>
  <rcc rId="14110" sId="1" odxf="1" dxf="1">
    <nc r="C338" t="inlineStr">
      <is>
        <t>Марченко Н.А.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111" sId="1" odxf="1" dxf="1">
    <nc r="D338" t="inlineStr">
      <is>
        <t>АКЦИОНЕРНОЕ ОБЩЕСТВО "ПЕРВЫЙ АВТОКОМБИНАТ СЕРВИС"</t>
      </is>
    </nc>
    <odxf>
      <font>
        <sz val="10"/>
        <color rgb="FF000000"/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4112" sId="1" odxf="1" dxf="1">
    <nc r="E338">
      <v>7735003374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13" sId="1" odxf="1" dxf="1">
    <nc r="F338">
      <v>7715217068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14" sId="1" numFmtId="19">
    <nc r="G338">
      <v>45385</v>
    </nc>
  </rcc>
  <rcc rId="14115" sId="1" numFmtId="23">
    <nc r="H338">
      <v>0.43611111111111112</v>
    </nc>
  </rcc>
  <rcc rId="14116" sId="1" odxf="1" dxf="1" numFmtId="19">
    <nc r="I338">
      <v>45387</v>
    </nc>
    <odxf>
      <numFmt numFmtId="0" formatCode="General"/>
    </odxf>
    <ndxf>
      <numFmt numFmtId="19" formatCode="dd/mm/yyyy"/>
    </ndxf>
  </rcc>
  <rcc rId="14117" sId="1" numFmtId="4">
    <nc r="J338">
      <v>180</v>
    </nc>
  </rcc>
  <rcc rId="14118" sId="1" odxf="1" dxf="1">
    <nc r="K338" t="inlineStr">
      <is>
        <t>Разрешение</t>
      </is>
    </nc>
    <odxf>
      <alignment horizontal="center" readingOrder="0"/>
    </odxf>
    <ndxf>
      <alignment horizontal="general" readingOrder="0"/>
    </ndxf>
  </rcc>
  <rcc rId="14119" sId="1" odxf="1" dxf="1">
    <nc r="M338" t="inlineStr">
      <is>
        <t>ЕПГУ</t>
      </is>
    </nc>
    <odxf>
      <alignment horizontal="center" readingOrder="0"/>
    </odxf>
    <ndxf>
      <alignment horizontal="general" readingOrder="0"/>
    </ndxf>
  </rcc>
  <rcc rId="14120" sId="1" odxf="1" dxf="1" numFmtId="4">
    <nc r="N338">
      <v>710144.01</v>
    </nc>
    <odxf>
      <alignment horizontal="center" readingOrder="0"/>
    </odxf>
    <ndxf>
      <alignment horizontal="general" readingOrder="0"/>
    </ndxf>
  </rcc>
  <rcc rId="14121" sId="1" numFmtId="4">
    <nc r="O338">
      <v>0</v>
    </nc>
  </rcc>
  <rcc rId="14122" sId="1" odxf="1" dxf="1" numFmtId="4">
    <nc r="P338">
      <v>142000</v>
    </nc>
    <odxf>
      <alignment horizontal="center" readingOrder="0"/>
    </odxf>
    <ndxf>
      <alignment horizontal="general" readingOrder="0"/>
    </ndxf>
  </rcc>
  <rfmt sheetId="1" sqref="Q338" start="0" length="0">
    <dxf>
      <numFmt numFmtId="0" formatCode="General"/>
      <alignment horizontal="general" readingOrder="0"/>
    </dxf>
  </rfmt>
  <rcc rId="14123" sId="1">
    <nc r="B339">
      <v>5018</v>
    </nc>
  </rcc>
  <rcc rId="14124" sId="1" odxf="1" dxf="1">
    <nc r="C339" t="inlineStr">
      <is>
        <t>Сергеева А.А.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125" sId="1" odxf="1" dxf="1">
    <nc r="D339" t="inlineStr">
      <is>
        <t>ОБЩЕСТВО С ОГРАНИЧЕННОЙ ОТВЕТСТВЕННОСТЬЮ "ЭКОСТАР"</t>
      </is>
    </nc>
    <odxf>
      <font>
        <sz val="10"/>
        <color rgb="FF000000"/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4126" sId="1" odxf="1" dxf="1">
    <nc r="E339">
      <v>7725007966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27" sId="1" odxf="1" dxf="1">
    <nc r="F339">
      <v>7720499234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28" sId="1" numFmtId="19">
    <nc r="G339">
      <v>45385</v>
    </nc>
  </rcc>
  <rcc rId="14129" sId="1" numFmtId="23">
    <nc r="H339">
      <v>0.72152777777777777</v>
    </nc>
  </rcc>
  <rcc rId="14130" sId="1" odxf="1" dxf="1" numFmtId="19">
    <nc r="I339">
      <v>45387</v>
    </nc>
    <odxf>
      <numFmt numFmtId="0" formatCode="General"/>
    </odxf>
    <ndxf>
      <numFmt numFmtId="19" formatCode="dd/mm/yyyy"/>
    </ndxf>
  </rcc>
  <rcc rId="14131" sId="1" numFmtId="4">
    <nc r="J339">
      <v>181</v>
    </nc>
  </rcc>
  <rcc rId="14132" sId="1" odxf="1" dxf="1">
    <nc r="K339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39" start="0" length="0">
    <dxf>
      <alignment horizontal="general" readingOrder="0"/>
    </dxf>
  </rfmt>
  <rcc rId="14133" sId="1" odxf="1" dxf="1" numFmtId="4">
    <nc r="N339">
      <v>31944.560000000001</v>
    </nc>
    <odxf>
      <alignment horizontal="center" readingOrder="0"/>
    </odxf>
    <ndxf>
      <alignment horizontal="general" readingOrder="0"/>
    </ndxf>
  </rcc>
  <rcc rId="14134" sId="1" numFmtId="4">
    <nc r="O339">
      <v>0</v>
    </nc>
  </rcc>
  <rcc rId="14135" sId="1" odxf="1" dxf="1" numFmtId="4">
    <nc r="P339">
      <v>6388.91</v>
    </nc>
    <odxf>
      <alignment horizontal="center" readingOrder="0"/>
    </odxf>
    <ndxf>
      <alignment horizontal="general" readingOrder="0"/>
    </ndxf>
  </rcc>
  <rfmt sheetId="1" sqref="Q339" start="0" length="0">
    <dxf>
      <numFmt numFmtId="0" formatCode="General"/>
      <alignment horizontal="general" readingOrder="0"/>
    </dxf>
  </rfmt>
  <rcc rId="14136" sId="1">
    <nc r="B340">
      <v>5011</v>
    </nc>
  </rcc>
  <rcc rId="14137" sId="1" odxf="1" dxf="1">
    <nc r="C340" t="inlineStr">
      <is>
        <t>Пасько Н.В.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138" sId="1" odxf="1" dxf="1">
    <nc r="D340" t="inlineStr">
      <is>
    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4139" sId="1" odxf="1" dxf="1">
    <nc r="E340">
      <v>5011314991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40" sId="1" odxf="1" dxf="1">
    <nc r="F340">
      <v>7719455553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41" sId="1" numFmtId="19">
    <nc r="G340">
      <v>45386</v>
    </nc>
  </rcc>
  <rcc rId="14142" sId="1" numFmtId="23">
    <nc r="H340">
      <v>0.72222222222222221</v>
    </nc>
  </rcc>
  <rcc rId="14143" sId="1" odxf="1" dxf="1" numFmtId="19">
    <nc r="I340">
      <v>45390</v>
    </nc>
    <odxf>
      <numFmt numFmtId="0" formatCode="General"/>
    </odxf>
    <ndxf>
      <numFmt numFmtId="19" formatCode="dd/mm/yyyy"/>
    </ndxf>
  </rcc>
  <rcc rId="14144" sId="1" numFmtId="4">
    <nc r="J340">
      <v>198</v>
    </nc>
  </rcc>
  <rcc rId="14145" sId="1" odxf="1" dxf="1">
    <nc r="K340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40" start="0" length="0">
    <dxf>
      <alignment horizontal="general" readingOrder="0"/>
    </dxf>
  </rfmt>
  <rcc rId="14146" sId="1" odxf="1" dxf="1" numFmtId="4">
    <nc r="N340">
      <v>105116</v>
    </nc>
    <odxf>
      <font>
        <name val="Times New Roman"/>
        <scheme val="none"/>
      </font>
      <alignment horizontal="center" readingOrder="0"/>
    </odxf>
    <ndxf>
      <font>
        <sz val="9"/>
        <color rgb="FF000000"/>
        <name val="Arial"/>
        <scheme val="none"/>
      </font>
      <alignment horizontal="general" readingOrder="0"/>
    </ndxf>
  </rcc>
  <rcc rId="14147" sId="1" numFmtId="4">
    <nc r="O340">
      <v>0</v>
    </nc>
  </rcc>
  <rcc rId="14148" sId="1" odxf="1" dxf="1" numFmtId="4">
    <nc r="P340">
      <v>21023.1</v>
    </nc>
    <odxf>
      <alignment horizontal="center" readingOrder="0"/>
    </odxf>
    <ndxf>
      <alignment horizontal="right" readingOrder="0"/>
    </ndxf>
  </rcc>
  <rfmt sheetId="1" sqref="Q340" start="0" length="0">
    <dxf>
      <numFmt numFmtId="0" formatCode="General"/>
      <alignment horizontal="general" readingOrder="0"/>
    </dxf>
  </rfmt>
  <rcc rId="14149" sId="1">
    <nc r="B341">
      <v>5011</v>
    </nc>
  </rcc>
  <rcc rId="14150" sId="1" odxf="1" dxf="1">
    <nc r="C341" t="inlineStr">
      <is>
        <t>Пасько Н.В.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151" sId="1" odxf="1" dxf="1">
    <nc r="D341" t="inlineStr">
      <is>
        <t>ОБЩЕСТВО С ОГРАНИЧЕННОЙ ОТВЕТСТВЕННОСТЬЮ "ГЕОПАК"</t>
      </is>
    </nc>
    <odxf>
      <font>
        <sz val="9"/>
        <color rgb="FF000000"/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14152" sId="1" odxf="1" dxf="1">
    <nc r="E341">
      <v>5033000287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53" sId="1" odxf="1" dxf="1">
    <nc r="F341">
      <v>5023005950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54" sId="1" numFmtId="19">
    <nc r="G341">
      <v>45386</v>
    </nc>
  </rcc>
  <rcc rId="14155" sId="1" numFmtId="23">
    <nc r="H341">
      <v>0.72291666666666676</v>
    </nc>
  </rcc>
  <rcc rId="14156" sId="1" odxf="1" dxf="1" numFmtId="19">
    <nc r="I341">
      <v>45390</v>
    </nc>
    <odxf>
      <numFmt numFmtId="0" formatCode="General"/>
    </odxf>
    <ndxf>
      <numFmt numFmtId="19" formatCode="dd/mm/yyyy"/>
    </ndxf>
  </rcc>
  <rcc rId="14157" sId="1" numFmtId="4">
    <nc r="J341">
      <v>197</v>
    </nc>
  </rcc>
  <rcc rId="14158" sId="1" odxf="1" dxf="1">
    <nc r="K341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41" start="0" length="0">
    <dxf>
      <alignment horizontal="general" readingOrder="0"/>
    </dxf>
  </rfmt>
  <rcc rId="14159" sId="1" odxf="1" dxf="1" numFmtId="4">
    <nc r="N341">
      <v>1899714.66</v>
    </nc>
    <odxf>
      <alignment horizontal="center" readingOrder="0"/>
    </odxf>
    <ndxf>
      <alignment horizontal="general" readingOrder="0"/>
    </ndxf>
  </rcc>
  <rcc rId="14160" sId="1" numFmtId="4">
    <nc r="O341">
      <v>0</v>
    </nc>
  </rcc>
  <rcc rId="14161" sId="1" odxf="1" dxf="1" numFmtId="4">
    <nc r="P341">
      <v>379942.93</v>
    </nc>
    <odxf>
      <alignment horizontal="center" readingOrder="0"/>
    </odxf>
    <ndxf>
      <alignment horizontal="right" readingOrder="0"/>
    </ndxf>
  </rcc>
  <rfmt sheetId="1" sqref="Q341" start="0" length="0">
    <dxf>
      <numFmt numFmtId="0" formatCode="General"/>
      <alignment horizontal="general" readingOrder="0"/>
    </dxf>
  </rfmt>
  <rcc rId="14162" sId="1">
    <nc r="B342">
      <v>5039</v>
    </nc>
  </rcc>
  <rcc rId="14163" sId="1" odxf="1" dxf="1">
    <nc r="C342" t="inlineStr">
      <is>
        <t>Савченко Н.С.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164" sId="1" odxf="1" dxf="1">
    <nc r="D342" t="inlineStr">
      <is>
        <t>ОБЩЕСТВО С ОГРАНИЧЕННОЙ ОТВЕТСТВЕННОСТЬЮ "КВИНТ"</t>
      </is>
    </nc>
    <odxf>
      <alignment wrapText="0" readingOrder="0"/>
    </odxf>
    <ndxf>
      <alignment wrapText="1" readingOrder="0"/>
    </ndxf>
  </rcc>
  <rcc rId="14165" sId="1" odxf="1" dxf="1">
    <nc r="E342">
      <v>5039006980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66" sId="1" odxf="1" dxf="1">
    <nc r="F342">
      <v>5045065173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167" sId="1" numFmtId="19">
    <nc r="G342">
      <v>45387</v>
    </nc>
  </rcc>
  <rcc rId="14168" sId="1" numFmtId="23">
    <nc r="H342">
      <v>0.47847222222222219</v>
    </nc>
  </rcc>
  <rcc rId="14169" sId="1" odxf="1" dxf="1" numFmtId="19">
    <nc r="I342">
      <v>45391</v>
    </nc>
    <odxf>
      <numFmt numFmtId="0" formatCode="General"/>
    </odxf>
    <ndxf>
      <numFmt numFmtId="19" formatCode="dd/mm/yyyy"/>
    </ndxf>
  </rcc>
  <rcc rId="14170" sId="1" numFmtId="4">
    <nc r="J342">
      <v>201</v>
    </nc>
  </rcc>
  <rcc rId="14171" sId="1" odxf="1" dxf="1">
    <nc r="K342" t="inlineStr">
      <is>
        <t>Разрешение</t>
      </is>
    </nc>
    <odxf>
      <alignment horizontal="center" readingOrder="0"/>
    </odxf>
    <ndxf>
      <alignment horizontal="general" readingOrder="0"/>
    </ndxf>
  </rcc>
  <rcc rId="14172" sId="1" odxf="1" dxf="1">
    <nc r="M342" t="inlineStr">
      <is>
        <t>ЕПГУ</t>
      </is>
    </nc>
    <odxf>
      <alignment horizontal="center" readingOrder="0"/>
    </odxf>
    <ndxf>
      <alignment horizontal="general" readingOrder="0"/>
    </ndxf>
  </rcc>
  <rcc rId="14173" sId="1" odxf="1" dxf="1" numFmtId="4">
    <nc r="N342">
      <v>76763.740000000005</v>
    </nc>
    <odxf>
      <alignment horizontal="center" readingOrder="0"/>
    </odxf>
    <ndxf>
      <alignment horizontal="general" readingOrder="0"/>
    </ndxf>
  </rcc>
  <rcc rId="14174" sId="1" numFmtId="4">
    <nc r="O342">
      <v>0</v>
    </nc>
  </rcc>
  <rcc rId="14175" sId="1" odxf="1" dxf="1" numFmtId="4">
    <nc r="P342">
      <v>15225</v>
    </nc>
    <odxf>
      <alignment horizontal="center" readingOrder="0"/>
    </odxf>
    <ndxf>
      <alignment horizontal="general" readingOrder="0"/>
    </ndxf>
  </rcc>
  <rfmt sheetId="1" sqref="Q342" start="0" length="0">
    <dxf>
      <numFmt numFmtId="0" formatCode="General"/>
      <alignment horizontal="general" readingOrder="0"/>
    </dxf>
  </rfmt>
  <rcc rId="14176" sId="1">
    <nc r="B343">
      <v>5019</v>
    </nc>
  </rcc>
  <rcc rId="14177" sId="1" odxf="1" dxf="1">
    <nc r="C343" t="inlineStr">
      <is>
        <t>Фомичева Л.Ю.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178" sId="1" odxf="1" dxf="1">
    <nc r="D343" t="inlineStr">
      <is>
        <t>ОТКРЫТОЕ АКЦИОНЕРНОЕ ОБЩЕСТВО "ЭЛЕКТРОСТАЛЬХЛЕБ "</t>
      </is>
    </nc>
    <odxf>
      <alignment wrapText="0" readingOrder="0"/>
    </odxf>
    <ndxf>
      <alignment wrapText="1" readingOrder="0"/>
    </ndxf>
  </rcc>
  <rcc rId="14179" sId="1">
    <nc r="E343">
      <v>5019001886</v>
    </nc>
  </rcc>
  <rcc rId="14180" sId="1">
    <nc r="F343">
      <v>5053001688</v>
    </nc>
  </rcc>
  <rcc rId="14181" sId="1" numFmtId="19">
    <nc r="G343">
      <v>45387</v>
    </nc>
  </rcc>
  <rcc rId="14182" sId="1" numFmtId="23">
    <nc r="H343">
      <v>0.69444444444444453</v>
    </nc>
  </rcc>
  <rcc rId="14183" sId="1" odxf="1" dxf="1" numFmtId="19">
    <nc r="I343">
      <v>45391</v>
    </nc>
    <odxf>
      <numFmt numFmtId="0" formatCode="General"/>
    </odxf>
    <ndxf>
      <numFmt numFmtId="19" formatCode="dd/mm/yyyy"/>
    </ndxf>
  </rcc>
  <rcc rId="14184" sId="1" numFmtId="4">
    <nc r="J343">
      <v>200</v>
    </nc>
  </rcc>
  <rcc rId="14185" sId="1" odxf="1" dxf="1">
    <nc r="K343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43" start="0" length="0">
    <dxf>
      <alignment horizontal="general" readingOrder="0"/>
    </dxf>
  </rfmt>
  <rcc rId="14186" sId="1" odxf="1" dxf="1" numFmtId="4">
    <nc r="N343">
      <v>529502.99</v>
    </nc>
    <odxf>
      <alignment horizontal="center" readingOrder="0"/>
    </odxf>
    <ndxf>
      <alignment horizontal="general" readingOrder="0"/>
    </ndxf>
  </rcc>
  <rcc rId="14187" sId="1" numFmtId="4">
    <nc r="O343">
      <v>40512.019999999997</v>
    </nc>
  </rcc>
  <rcc rId="14188" sId="1" odxf="1" dxf="1" numFmtId="4">
    <nc r="P343">
      <v>97200</v>
    </nc>
    <odxf>
      <alignment horizontal="center" readingOrder="0"/>
    </odxf>
    <ndxf>
      <alignment horizontal="general" readingOrder="0"/>
    </ndxf>
  </rcc>
  <rfmt sheetId="1" sqref="Q343" start="0" length="0">
    <dxf>
      <numFmt numFmtId="0" formatCode="General"/>
      <alignment horizontal="general" readingOrder="0"/>
    </dxf>
  </rfmt>
  <rcc rId="14189" sId="1">
    <nc r="B344">
      <v>5042</v>
    </nc>
  </rcc>
  <rcc rId="14190" sId="1" odxf="1" dxf="1">
    <nc r="C344" t="inlineStr">
      <is>
        <t>Распопова М.К.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191" sId="1" odxf="1" dxf="1">
    <nc r="D344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nc>
    <odxf>
      <alignment wrapText="0" readingOrder="0"/>
    </odxf>
    <ndxf>
      <alignment wrapText="1" readingOrder="0"/>
    </ndxf>
  </rcc>
  <rcc rId="14192" sId="1">
    <nc r="E344">
      <v>5042009794</v>
    </nc>
  </rcc>
  <rcc rId="14193" sId="1">
    <nc r="F344">
      <v>5009067866</v>
    </nc>
  </rcc>
  <rcc rId="14194" sId="1" numFmtId="19">
    <nc r="G344">
      <v>45387</v>
    </nc>
  </rcc>
  <rcc rId="14195" sId="1" numFmtId="23">
    <nc r="H344">
      <v>0.69930555555555562</v>
    </nc>
  </rcc>
  <rcc rId="14196" sId="1" odxf="1" dxf="1" numFmtId="19">
    <nc r="I344">
      <v>45391</v>
    </nc>
    <odxf>
      <numFmt numFmtId="0" formatCode="General"/>
    </odxf>
    <ndxf>
      <numFmt numFmtId="19" formatCode="dd/mm/yyyy"/>
    </ndxf>
  </rcc>
  <rcc rId="14197" sId="1" numFmtId="4">
    <nc r="J344">
      <v>203</v>
    </nc>
  </rcc>
  <rcc rId="14198" sId="1" odxf="1" dxf="1">
    <nc r="K344" t="inlineStr">
      <is>
        <t>Отказ</t>
      </is>
    </nc>
    <odxf>
      <alignment horizontal="center" readingOrder="0"/>
    </odxf>
    <ndxf>
      <alignment horizontal="general" readingOrder="0"/>
    </ndxf>
  </rcc>
  <rcc rId="14199" sId="1" odxf="1" dxf="1">
    <nc r="L344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fmt sheetId="1" sqref="M344" start="0" length="0">
    <dxf>
      <alignment horizontal="general" readingOrder="0"/>
    </dxf>
  </rfmt>
  <rcc rId="14200" sId="1" odxf="1" dxf="1" numFmtId="4">
    <nc r="N344">
      <v>728920.93</v>
    </nc>
    <odxf>
      <alignment horizontal="center" readingOrder="0"/>
    </odxf>
    <ndxf>
      <alignment horizontal="general" readingOrder="0"/>
    </ndxf>
  </rcc>
  <rcc rId="14201" sId="1" numFmtId="4">
    <nc r="O344">
      <v>153219.98000000001</v>
    </nc>
  </rcc>
  <rcc rId="14202" sId="1" odxf="1" dxf="1" numFmtId="4">
    <nc r="P344">
      <v>0</v>
    </nc>
    <odxf>
      <alignment horizontal="center" readingOrder="0"/>
    </odxf>
    <ndxf>
      <alignment horizontal="general" readingOrder="0"/>
    </ndxf>
  </rcc>
  <rfmt sheetId="1" sqref="Q344" start="0" length="0">
    <dxf>
      <numFmt numFmtId="0" formatCode="General"/>
      <alignment horizontal="general" readingOrder="0"/>
    </dxf>
  </rfmt>
  <rcc rId="14203" sId="1">
    <nc r="B345">
      <v>5018</v>
    </nc>
  </rcc>
  <rcc rId="14204" sId="1" odxf="1" dxf="1">
    <nc r="C345" t="inlineStr">
      <is>
        <t>Сергеева А.А.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205" sId="1" odxf="1" dxf="1">
    <nc r="D345" t="inlineStr">
      <is>
        <t>МУНИЦИПАЛЬНОЕ УНИТАРНОЕ ПРЕДПРИЯТИЕ "ВОДОКАНАЛ" ГОРОДА ПОДОЛЬСКА</t>
      </is>
    </nc>
    <odxf>
      <alignment wrapText="0" readingOrder="0"/>
    </odxf>
    <ndxf>
      <alignment wrapText="1" readingOrder="0"/>
    </ndxf>
  </rcc>
  <rcc rId="14206" sId="1" odxf="1" dxf="1">
    <nc r="E345">
      <v>5018104158</v>
    </nc>
    <odxf>
      <border outline="0">
        <left style="thin">
          <color indexed="64"/>
        </left>
      </border>
    </odxf>
    <ndxf>
      <border outline="0">
        <left/>
      </border>
    </ndxf>
  </rcc>
  <rcc rId="14207" sId="1">
    <nc r="F345">
      <v>5036029468</v>
    </nc>
  </rcc>
  <rcc rId="14208" sId="1" numFmtId="19">
    <nc r="G345">
      <v>45390</v>
    </nc>
  </rcc>
  <rcc rId="14209" sId="1" numFmtId="23">
    <nc r="H345">
      <v>0.41666666666666669</v>
    </nc>
  </rcc>
  <rcc rId="14210" sId="1" odxf="1" dxf="1" numFmtId="19">
    <nc r="I345">
      <v>45392</v>
    </nc>
    <odxf>
      <numFmt numFmtId="0" formatCode="General"/>
    </odxf>
    <ndxf>
      <numFmt numFmtId="19" formatCode="dd/mm/yyyy"/>
    </ndxf>
  </rcc>
  <rcc rId="14211" sId="1" numFmtId="4">
    <nc r="J345">
      <v>228</v>
    </nc>
  </rcc>
  <rcc rId="14212" sId="1" odxf="1" dxf="1">
    <nc r="K345" t="inlineStr">
      <is>
        <t>Разрешение</t>
      </is>
    </nc>
    <odxf>
      <alignment horizontal="center" readingOrder="0"/>
    </odxf>
    <ndxf>
      <alignment horizontal="general" readingOrder="0"/>
    </ndxf>
  </rcc>
  <rcc rId="14213" sId="1" odxf="1" dxf="1">
    <nc r="M345" t="inlineStr">
      <is>
        <t>ЕПГУ</t>
      </is>
    </nc>
    <odxf>
      <alignment horizontal="center" readingOrder="0"/>
    </odxf>
    <ndxf>
      <alignment horizontal="general" readingOrder="0"/>
    </ndxf>
  </rcc>
  <rcc rId="14214" sId="1" odxf="1" dxf="1" numFmtId="4">
    <nc r="N345">
      <v>1132070.69</v>
    </nc>
    <odxf>
      <alignment horizontal="center" readingOrder="0"/>
    </odxf>
    <ndxf>
      <alignment horizontal="general" readingOrder="0"/>
    </ndxf>
  </rcc>
  <rcc rId="14215" sId="1" numFmtId="4">
    <nc r="O345">
      <v>79835.25</v>
    </nc>
  </rcc>
  <rcc rId="14216" sId="1" odxf="1" dxf="1" numFmtId="4">
    <nc r="P345">
      <v>210447.09</v>
    </nc>
    <odxf>
      <alignment horizontal="center" readingOrder="0"/>
    </odxf>
    <ndxf>
      <alignment horizontal="general" readingOrder="0"/>
    </ndxf>
  </rcc>
  <rfmt sheetId="1" sqref="Q345" start="0" length="0">
    <dxf>
      <numFmt numFmtId="0" formatCode="General"/>
      <alignment horizontal="general" readingOrder="0"/>
    </dxf>
  </rfmt>
  <rcc rId="14217" sId="1">
    <nc r="B346">
      <v>5037</v>
    </nc>
  </rcc>
  <rcc rId="14218" sId="1" odxf="1" dxf="1">
    <nc r="C346" t="inlineStr">
      <is>
        <t>Власова  О.В.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219" sId="1" odxf="1" dxf="1">
    <nc r="D346" t="inlineStr">
      <is>
        <t>ОБЩЕСТВО С ОГРАНИЧЕННОЙ ОТВЕТСТВЕННОСТЬЮ "КЛИНИКА"</t>
      </is>
    </nc>
    <odxf>
      <alignment wrapText="0" readingOrder="0"/>
    </odxf>
    <ndxf>
      <alignment wrapText="1" readingOrder="0"/>
    </ndxf>
  </rcc>
  <rcc rId="14220" sId="1" odxf="1" dxf="1">
    <nc r="E346">
      <v>5037005283</v>
    </nc>
    <odxf>
      <border outline="0">
        <left style="thin">
          <color indexed="64"/>
        </left>
      </border>
    </odxf>
    <ndxf>
      <border outline="0">
        <left/>
      </border>
    </ndxf>
  </rcc>
  <rcc rId="14221" sId="1">
    <nc r="F346">
      <v>5020058777</v>
    </nc>
  </rcc>
  <rcc rId="14222" sId="1" numFmtId="19">
    <nc r="G346">
      <v>45390</v>
    </nc>
  </rcc>
  <rcc rId="14223" sId="1" numFmtId="23">
    <nc r="H346">
      <v>0.4604166666666667</v>
    </nc>
  </rcc>
  <rcc rId="14224" sId="1" odxf="1" dxf="1" numFmtId="19">
    <nc r="I346">
      <v>45391</v>
    </nc>
    <odxf>
      <numFmt numFmtId="0" formatCode="General"/>
    </odxf>
    <ndxf>
      <numFmt numFmtId="19" formatCode="dd/mm/yyyy"/>
    </ndxf>
  </rcc>
  <rcc rId="14225" sId="1" numFmtId="4">
    <nc r="J346">
      <v>208</v>
    </nc>
  </rcc>
  <rcc rId="14226" sId="1" odxf="1" dxf="1">
    <nc r="K346" t="inlineStr">
      <is>
        <t>Разрешение</t>
      </is>
    </nc>
    <odxf>
      <alignment horizontal="center" readingOrder="0"/>
    </odxf>
    <ndxf>
      <alignment horizontal="general" readingOrder="0"/>
    </ndxf>
  </rcc>
  <rcc rId="14227" sId="1" odxf="1" dxf="1">
    <nc r="M346" t="inlineStr">
      <is>
        <t>ЕПГУ</t>
      </is>
    </nc>
    <odxf>
      <alignment horizontal="center" readingOrder="0"/>
    </odxf>
    <ndxf>
      <alignment horizontal="general" readingOrder="0"/>
    </ndxf>
  </rcc>
  <rcc rId="14228" sId="1" odxf="1" dxf="1" numFmtId="4">
    <nc r="N346">
      <v>39263.910000000003</v>
    </nc>
    <odxf>
      <alignment horizontal="center" readingOrder="0"/>
    </odxf>
    <ndxf>
      <alignment horizontal="general" readingOrder="0"/>
    </ndxf>
  </rcc>
  <rcc rId="14229" sId="1" numFmtId="4">
    <nc r="O346">
      <v>0</v>
    </nc>
  </rcc>
  <rcc rId="14230" sId="1" odxf="1" dxf="1" numFmtId="4">
    <nc r="P346">
      <v>7852.78</v>
    </nc>
    <odxf>
      <alignment horizontal="center" readingOrder="0"/>
    </odxf>
    <ndxf>
      <alignment horizontal="general" readingOrder="0"/>
    </ndxf>
  </rcc>
  <rfmt sheetId="1" sqref="Q346" start="0" length="0">
    <dxf>
      <numFmt numFmtId="0" formatCode="General"/>
      <alignment horizontal="general" readingOrder="0"/>
    </dxf>
  </rfmt>
  <rfmt sheetId="1" sqref="R346" start="0" length="0">
    <dxf>
      <numFmt numFmtId="0" formatCode="General"/>
    </dxf>
  </rfmt>
  <rcc rId="14231" sId="1">
    <nc r="B347">
      <v>5023</v>
    </nc>
  </rcc>
  <rcc rId="14232" sId="1" odxf="1" dxf="1">
    <nc r="C347" t="inlineStr">
      <is>
        <t>Давыдова О.В.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233" sId="1" odxf="1" dxf="1">
    <nc r="D347" t="inlineStr">
      <is>
        <t>ОБЩЕСТВО С ОГРАНИЧЕННОЙ ОТВЕТСТВЕННОСТЬЮ "ЗНАМЕНСКОЕ"</t>
      </is>
    </nc>
    <odxf>
      <font>
        <sz val="10"/>
        <color rgb="FF000000"/>
        <name val="Times New Roman"/>
        <scheme val="none"/>
      </font>
      <alignment wrapText="0" readingOrder="0"/>
    </odxf>
    <ndxf>
      <font>
        <sz val="9"/>
        <color rgb="FF000000"/>
        <name val="Times New Roman"/>
        <scheme val="none"/>
      </font>
      <alignment wrapText="1" readingOrder="0"/>
    </ndxf>
  </rcc>
  <rcc rId="14234" sId="1" odxf="1" dxf="1">
    <nc r="E347">
      <v>5023019304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14235" sId="1" odxf="1" dxf="1">
    <nc r="F347">
      <v>5024237551</v>
    </nc>
    <odxf>
      <alignment wrapText="0" readingOrder="0"/>
    </odxf>
    <ndxf>
      <alignment wrapText="1" readingOrder="0"/>
    </ndxf>
  </rcc>
  <rcc rId="14236" sId="1" numFmtId="19">
    <nc r="G347">
      <v>45390</v>
    </nc>
  </rcc>
  <rcc rId="14237" sId="1" numFmtId="23">
    <nc r="H347">
      <v>0.35555555555555557</v>
    </nc>
  </rcc>
  <rcc rId="14238" sId="1" odxf="1" dxf="1" numFmtId="19">
    <nc r="I347">
      <v>45392</v>
    </nc>
    <odxf>
      <numFmt numFmtId="0" formatCode="General"/>
    </odxf>
    <ndxf>
      <numFmt numFmtId="19" formatCode="dd/mm/yyyy"/>
    </ndxf>
  </rcc>
  <rcc rId="14239" sId="1" numFmtId="4">
    <nc r="J347">
      <v>233</v>
    </nc>
  </rcc>
  <rcc rId="14240" sId="1" odxf="1" dxf="1">
    <nc r="K347" t="inlineStr">
      <is>
        <t>Отказ</t>
      </is>
    </nc>
    <odxf>
      <alignment horizontal="center" readingOrder="0"/>
    </odxf>
    <ndxf>
      <alignment horizontal="general" readingOrder="0"/>
    </ndxf>
  </rcc>
  <rcc rId="14241" sId="1" odxf="1" dxf="1">
    <nc r="L347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14242" sId="1" odxf="1" dxf="1">
    <nc r="M347" t="inlineStr">
      <is>
        <t>ЕПГУ, #100</t>
      </is>
    </nc>
    <odxf>
      <alignment horizontal="center" readingOrder="0"/>
    </odxf>
    <ndxf>
      <alignment horizontal="general" readingOrder="0"/>
    </ndxf>
  </rcc>
  <rcc rId="14243" sId="1" odxf="1" dxf="1" numFmtId="4">
    <nc r="N347">
      <v>607470.05000000005</v>
    </nc>
    <odxf>
      <alignment horizontal="center" readingOrder="0"/>
    </odxf>
    <ndxf>
      <alignment horizontal="general" readingOrder="0"/>
    </ndxf>
  </rcc>
  <rcc rId="14244" sId="1" numFmtId="4">
    <nc r="O347">
      <v>0</v>
    </nc>
  </rcc>
  <rcc rId="14245" sId="1" odxf="1" dxf="1" numFmtId="4">
    <nc r="P347">
      <v>0</v>
    </nc>
    <odxf>
      <alignment horizontal="center" readingOrder="0"/>
    </odxf>
    <ndxf>
      <alignment horizontal="general" readingOrder="0"/>
    </ndxf>
  </rcc>
  <rfmt sheetId="1" sqref="Q347" start="0" length="0">
    <dxf>
      <numFmt numFmtId="0" formatCode="General"/>
      <alignment horizontal="general" readingOrder="0"/>
    </dxf>
  </rfmt>
  <rcc rId="14246" sId="1">
    <nc r="B348">
      <v>5047</v>
    </nc>
  </rcc>
  <rcc rId="14247" sId="1" odxf="1" dxf="1">
    <nc r="C348" t="inlineStr">
      <is>
        <t>Воробьева Л.В.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248" sId="1" odxf="1" dxf="1">
    <nc r="D348" t="inlineStr">
      <is>
        <t>ОБЩЕСТВО С ОГРАНИЧЕННОЙ ОТВЕТСТВЕННОСТЬЮ "ДЕСЯТОЕ КОРОЛЕВСТВО"</t>
      </is>
    </nc>
    <odxf>
      <font>
        <sz val="10"/>
        <color rgb="FF000000"/>
        <name val="Times New Roman"/>
        <scheme val="none"/>
      </font>
      <alignment wrapText="0" readingOrder="0"/>
    </odxf>
    <ndxf>
      <font>
        <sz val="9"/>
        <color rgb="FF000000"/>
        <name val="Arial"/>
        <scheme val="none"/>
      </font>
      <alignment wrapText="1" readingOrder="0"/>
    </ndxf>
  </rcc>
  <rcc rId="14249" sId="1" odxf="1" dxf="1">
    <nc r="E348">
      <v>7735015075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14250" sId="1" odxf="1" dxf="1">
    <nc r="F348">
      <v>7713321088</v>
    </nc>
    <odxf>
      <font>
        <name val="Times New Roman"/>
        <scheme val="none"/>
      </font>
      <alignment wrapText="0" readingOrder="0"/>
    </odxf>
    <ndxf>
      <font>
        <color rgb="FF000000"/>
        <name val="Times New Roman"/>
        <scheme val="none"/>
      </font>
      <alignment wrapText="1" readingOrder="0"/>
    </ndxf>
  </rcc>
  <rcc rId="14251" sId="1" numFmtId="19">
    <nc r="G348">
      <v>45390</v>
    </nc>
  </rcc>
  <rcc rId="14252" sId="1" numFmtId="23">
    <nc r="H348">
      <v>0.53263888888888888</v>
    </nc>
  </rcc>
  <rcc rId="14253" sId="1" odxf="1" dxf="1" numFmtId="19">
    <nc r="I348">
      <v>45392</v>
    </nc>
    <odxf>
      <numFmt numFmtId="0" formatCode="General"/>
    </odxf>
    <ndxf>
      <numFmt numFmtId="19" formatCode="dd/mm/yyyy"/>
    </ndxf>
  </rcc>
  <rcc rId="14254" sId="1" numFmtId="4">
    <nc r="J348">
      <v>221</v>
    </nc>
  </rcc>
  <rcc rId="14255" sId="1" odxf="1" dxf="1">
    <nc r="K348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48" start="0" length="0">
    <dxf>
      <alignment horizontal="general" readingOrder="0"/>
    </dxf>
  </rfmt>
  <rcc rId="14256" sId="1" odxf="1" dxf="1" numFmtId="4">
    <nc r="N348">
      <v>1253091.1000000001</v>
    </nc>
    <odxf>
      <alignment horizontal="center" readingOrder="0"/>
    </odxf>
    <ndxf>
      <alignment horizontal="general" readingOrder="0"/>
    </ndxf>
  </rcc>
  <rcc rId="14257" sId="1" numFmtId="4">
    <nc r="O348">
      <v>0</v>
    </nc>
  </rcc>
  <rcc rId="14258" sId="1" odxf="1" dxf="1" numFmtId="4">
    <nc r="P348">
      <v>250618.22</v>
    </nc>
    <odxf>
      <alignment horizontal="center" readingOrder="0"/>
    </odxf>
    <ndxf>
      <alignment horizontal="general" readingOrder="0"/>
    </ndxf>
  </rcc>
  <rfmt sheetId="1" sqref="Q348" start="0" length="0">
    <dxf>
      <numFmt numFmtId="0" formatCode="General"/>
      <alignment horizontal="general" readingOrder="0"/>
    </dxf>
  </rfmt>
  <rcc rId="14259" sId="1">
    <nc r="B349">
      <v>5027</v>
    </nc>
  </rcc>
  <rcc rId="14260" sId="1" odxf="1" dxf="1">
    <nc r="C349" t="inlineStr">
      <is>
        <t>Кочеткова Е.А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261" sId="1" odxf="1" dxf="1">
    <nc r="D349" t="inlineStr">
      <is>
        <t>ОБЩЕСТВО С ОГРАНИЧЕННОЙ ОТВЕТСТВЕННОСТЬЮ "ЦЕНТР-ПЕРЛИТ"</t>
      </is>
    </nc>
    <odxf>
      <font>
        <sz val="10"/>
        <color rgb="FF000000"/>
        <name val="Times New Roman"/>
        <scheme val="none"/>
      </font>
      <alignment wrapText="0" readingOrder="0"/>
    </odxf>
    <ndxf>
      <font>
        <sz val="9"/>
        <color rgb="FF000000"/>
        <name val="Arial"/>
        <scheme val="none"/>
      </font>
      <alignment wrapText="1" readingOrder="0"/>
    </ndxf>
  </rcc>
  <rcc rId="14262" sId="1" odxf="1" dxf="1">
    <nc r="E349">
      <v>5027006442</v>
    </nc>
    <odxf>
      <font>
        <name val="Times New Roman"/>
        <scheme val="none"/>
      </font>
      <alignment wrapText="0" readingOrder="0"/>
      <border outline="0">
        <left style="thin">
          <color indexed="64"/>
        </left>
      </border>
    </odxf>
    <ndxf>
      <font>
        <color rgb="FF000000"/>
        <name val="Times New Roman"/>
        <scheme val="none"/>
      </font>
      <alignment wrapText="1" readingOrder="0"/>
      <border outline="0">
        <left/>
      </border>
    </ndxf>
  </rcc>
  <rcc rId="14263" sId="1" odxf="1" dxf="1">
    <nc r="F349">
      <v>5005065699</v>
    </nc>
    <odxf>
      <font>
        <name val="Times New Roman"/>
        <scheme val="none"/>
      </font>
      <alignment wrapText="0" readingOrder="0"/>
    </odxf>
    <ndxf>
      <font>
        <color rgb="FF000000"/>
        <name val="Times New Roman"/>
        <scheme val="none"/>
      </font>
      <alignment wrapText="1" readingOrder="0"/>
    </ndxf>
  </rcc>
  <rcc rId="14264" sId="1" numFmtId="19">
    <nc r="G349">
      <v>45390</v>
    </nc>
  </rcc>
  <rcc rId="14265" sId="1" numFmtId="23">
    <nc r="H349">
      <v>0.68680555555555556</v>
    </nc>
  </rcc>
  <rcc rId="14266" sId="1" odxf="1" dxf="1" numFmtId="19">
    <nc r="I349">
      <v>45392</v>
    </nc>
    <odxf>
      <numFmt numFmtId="0" formatCode="General"/>
    </odxf>
    <ndxf>
      <numFmt numFmtId="19" formatCode="dd/mm/yyyy"/>
    </ndxf>
  </rcc>
  <rcc rId="14267" sId="1" numFmtId="4">
    <nc r="J349">
      <v>216</v>
    </nc>
  </rcc>
  <rcc rId="14268" sId="1" odxf="1" dxf="1">
    <nc r="K349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49" start="0" length="0">
    <dxf>
      <alignment horizontal="general" readingOrder="0"/>
    </dxf>
  </rfmt>
  <rcc rId="14269" sId="1" odxf="1" dxf="1" numFmtId="4">
    <nc r="N349">
      <v>272243.73</v>
    </nc>
    <odxf>
      <alignment horizontal="center" readingOrder="0"/>
    </odxf>
    <ndxf>
      <alignment horizontal="general" readingOrder="0"/>
    </ndxf>
  </rcc>
  <rcc rId="14270" sId="1" numFmtId="4">
    <nc r="O349">
      <v>0</v>
    </nc>
  </rcc>
  <rcc rId="14271" sId="1" odxf="1" dxf="1" numFmtId="4">
    <nc r="P349">
      <v>54431.11</v>
    </nc>
    <odxf>
      <alignment horizontal="center" readingOrder="0"/>
    </odxf>
    <ndxf>
      <alignment horizontal="general" readingOrder="0"/>
    </ndxf>
  </rcc>
  <rfmt sheetId="1" sqref="Q349" start="0" length="0">
    <dxf>
      <numFmt numFmtId="0" formatCode="General"/>
      <alignment horizontal="general" readingOrder="0"/>
    </dxf>
  </rfmt>
  <rcc rId="14272" sId="1" numFmtId="4">
    <nc r="S349">
      <v>384</v>
    </nc>
  </rcc>
  <rcc rId="14273" sId="1" odxf="1" dxf="1" numFmtId="19">
    <nc r="T349">
      <v>45401</v>
    </nc>
    <odxf>
      <numFmt numFmtId="0" formatCode="General"/>
    </odxf>
    <ndxf>
      <numFmt numFmtId="19" formatCode="dd/mm/yyyy"/>
    </ndxf>
  </rcc>
  <rcc rId="14274" sId="1" odxf="1" dxf="1" numFmtId="19">
    <nc r="U349">
      <v>45404</v>
    </nc>
    <odxf>
      <numFmt numFmtId="0" formatCode="General"/>
    </odxf>
    <ndxf>
      <numFmt numFmtId="19" formatCode="dd/mm/yyyy"/>
    </ndxf>
  </rcc>
  <rcc rId="14275" sId="1" numFmtId="4">
    <nc r="V349">
      <v>54431.11</v>
    </nc>
  </rcc>
  <rcc rId="14276" sId="1">
    <nc r="B350">
      <v>5027</v>
    </nc>
  </rcc>
  <rcc rId="14277" sId="1" odxf="1" dxf="1">
    <nc r="C350" t="inlineStr">
      <is>
        <t>Кочеткова Е.А</t>
      </is>
    </nc>
    <odxf>
      <font>
        <sz val="9"/>
        <name val="Times New Roman"/>
        <scheme val="none"/>
      </font>
    </odxf>
    <ndxf>
      <font>
        <sz val="8"/>
        <name val="Times New Roman"/>
        <scheme val="none"/>
      </font>
    </ndxf>
  </rcc>
  <rcc rId="14278" sId="1" odxf="1" dxf="1">
    <nc r="D350" t="inlineStr">
      <is>
        <t>Вагонное ремонтное депо Воскресенск-обособленное структурное подразделение АО "Вагонная ремонтная компания-1"</t>
      </is>
    </nc>
    <odxf>
      <font>
        <sz val="10"/>
        <color rgb="FF000000"/>
        <name val="Times New Roman"/>
        <scheme val="none"/>
      </font>
      <alignment wrapText="0" readingOrder="0"/>
    </odxf>
    <ndxf>
      <font>
        <sz val="9"/>
        <color rgb="FF000000"/>
        <name val="Arial"/>
        <scheme val="none"/>
      </font>
      <alignment wrapText="1" readingOrder="0"/>
    </ndxf>
  </rcc>
  <rcc rId="14279" sId="1" odxf="1" dxf="1">
    <nc r="E350">
      <v>5027004744</v>
    </nc>
    <odxf>
      <alignment wrapText="0" readingOrder="0"/>
      <border outline="0">
        <left style="thin">
          <color indexed="64"/>
        </left>
      </border>
    </odxf>
    <ndxf>
      <alignment wrapText="1" readingOrder="0"/>
      <border outline="0">
        <left/>
      </border>
    </ndxf>
  </rcc>
  <rcc rId="14280" sId="1" odxf="1" dxf="1">
    <nc r="F350">
      <v>7708737490</v>
    </nc>
    <odxf>
      <alignment wrapText="0" readingOrder="0"/>
    </odxf>
    <ndxf>
      <alignment wrapText="1" readingOrder="0"/>
    </ndxf>
  </rcc>
  <rcc rId="14281" sId="1" numFmtId="19">
    <nc r="G350">
      <v>45390</v>
    </nc>
  </rcc>
  <rcc rId="14282" sId="1" numFmtId="23">
    <nc r="H350">
      <v>0.7319444444444444</v>
    </nc>
  </rcc>
  <rcc rId="14283" sId="1" odxf="1" dxf="1" numFmtId="19">
    <nc r="I350">
      <v>45399</v>
    </nc>
    <odxf>
      <numFmt numFmtId="0" formatCode="General"/>
    </odxf>
    <ndxf>
      <numFmt numFmtId="19" formatCode="dd/mm/yyyy"/>
    </ndxf>
  </rcc>
  <rcc rId="14284" sId="1" numFmtId="4">
    <nc r="J350">
      <v>318</v>
    </nc>
  </rcc>
  <rcc rId="14285" sId="1" odxf="1" dxf="1">
    <nc r="K350" t="inlineStr">
      <is>
        <t>Разрешение</t>
      </is>
    </nc>
    <odxf>
      <alignment horizontal="center" readingOrder="0"/>
    </odxf>
    <ndxf>
      <alignment horizontal="general" readingOrder="0"/>
    </ndxf>
  </rcc>
  <rfmt sheetId="1" sqref="M350" start="0" length="0">
    <dxf>
      <alignment horizontal="general" readingOrder="0"/>
    </dxf>
  </rfmt>
  <rcc rId="14286" sId="1" odxf="1" dxf="1" numFmtId="4">
    <nc r="N350">
      <v>244168.09</v>
    </nc>
    <odxf>
      <alignment horizontal="center" readingOrder="0"/>
    </odxf>
    <ndxf>
      <alignment horizontal="general" readingOrder="0"/>
    </ndxf>
  </rcc>
  <rcc rId="14287" sId="1" numFmtId="4">
    <nc r="O350">
      <v>0</v>
    </nc>
  </rcc>
  <rcc rId="14288" sId="1" odxf="1" dxf="1" numFmtId="4">
    <nc r="P350">
      <v>48825</v>
    </nc>
    <odxf>
      <alignment horizontal="center" readingOrder="0"/>
    </odxf>
    <ndxf>
      <alignment horizontal="general" readingOrder="0"/>
    </ndxf>
  </rcc>
  <rfmt sheetId="1" sqref="Q350" start="0" length="0">
    <dxf>
      <numFmt numFmtId="0" formatCode="General"/>
      <alignment horizontal="general" readingOrder="0"/>
    </dxf>
  </rfmt>
  <rcc rId="14289" sId="1" odxf="1" dxf="1">
    <nc r="B351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0" sId="1" odxf="1" dxf="1">
    <nc r="C351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1" sId="1" odxf="1" dxf="1">
    <nc r="D351" t="inlineStr">
      <is>
        <t>ОБЩЕСТВО С ОГРАНИЧЕННОЙ ОТВЕТСТВЕННОСТЬЮ "ЭЙ-ДЖИ СТРОЙМАРКЕТ"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2" sId="1" odxf="1" dxf="1">
    <nc r="E351">
      <v>5027001267</v>
    </nc>
    <odxf>
      <font>
        <name val="Times New Roman"/>
        <scheme val="none"/>
      </font>
      <alignment wrapText="0" readingOrder="0"/>
      <border outline="0"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3" sId="1" odxf="1" dxf="1">
    <nc r="F351">
      <v>5005033619</v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4" sId="1" odxf="1" dxf="1" numFmtId="19">
    <nc r="G351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5" sId="1" odxf="1" dxf="1" numFmtId="23">
    <nc r="H351">
      <v>0.68888888888888899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6" sId="1" odxf="1" dxf="1" numFmtId="19">
    <nc r="I351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7" sId="1" odxf="1" dxf="1" numFmtId="4">
    <nc r="J351">
      <v>213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298" sId="1" odxf="1" dxf="1">
    <nc r="K35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299" sId="1" odxf="1" dxf="1" numFmtId="4">
    <nc r="N351">
      <v>2685863.65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0" sId="1" odxf="1" dxf="1" numFmtId="4">
    <nc r="O35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1" sId="1" odxf="1" dxf="1" numFmtId="4">
    <nc r="P351">
      <v>805493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02" sId="1" odxf="1" dxf="1">
    <nc r="B352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3" sId="1" odxf="1" dxf="1">
    <nc r="C352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4" sId="1" odxf="1" dxf="1">
    <nc r="D352" t="inlineStr">
      <is>
        <t>АКЦИОНЕРНОЕ ОБЩЕСТВО "ПРИБОРЫ И ОБОРУДОВАНИЕ ДЛЯ НАУЧНЫХ ИССЛЕДОВАНИЙ"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5" sId="1" odxf="1" dxf="1">
    <nc r="E352">
      <v>5011003531</v>
    </nc>
    <odxf>
      <alignment wrapText="0" readingOrder="0"/>
      <border outline="0">
        <right/>
        <top/>
        <bottom/>
      </border>
    </odxf>
    <ndxf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6" sId="1" odxf="1" dxf="1">
    <nc r="F352">
      <v>722000840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7" sId="1" odxf="1" dxf="1" numFmtId="19">
    <nc r="G352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8" sId="1" odxf="1" dxf="1" numFmtId="23">
    <nc r="H352">
      <v>0.53333333333333333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09" sId="1" odxf="1" dxf="1" numFmtId="19">
    <nc r="I352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0" sId="1" odxf="1" dxf="1" numFmtId="4">
    <nc r="J352">
      <v>260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1" sId="1" odxf="1" dxf="1">
    <nc r="K35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12" sId="1" odxf="1" dxf="1" numFmtId="4">
    <nc r="N352">
      <v>540981.19999999995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3" sId="1" odxf="1" dxf="1" numFmtId="4">
    <nc r="O35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4" sId="1" odxf="1" dxf="1" numFmtId="4">
    <nc r="P352">
      <v>108196.24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15" sId="1" odxf="1" dxf="1" numFmtId="4">
    <nc r="S352">
      <v>305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6" sId="1" odxf="1" dxf="1" numFmtId="19">
    <nc r="T352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7" sId="1" odxf="1" dxf="1" numFmtId="19">
    <nc r="U352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18" sId="1" odxf="1" dxf="1" numFmtId="4">
    <nc r="V352">
      <v>108196.24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19" sId="1" odxf="1" dxf="1">
    <nc r="B353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0" sId="1" odxf="1" dxf="1">
    <nc r="C353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1" sId="1" odxf="1" dxf="1">
    <nc r="D353" t="inlineStr">
      <is>
        <t>ЗАКРЫТОЕ АКЦИОНЕРНОЕ ОБЩЕСТВО "ГРУППА КОМПАНИЙ АККОРД"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2" sId="1" odxf="1" dxf="1">
    <nc r="E353">
      <v>7708046767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3" sId="1" odxf="1" dxf="1">
    <nc r="F353">
      <v>7709797580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4" sId="1" odxf="1" dxf="1" numFmtId="19">
    <nc r="G353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5" sId="1" odxf="1" dxf="1" numFmtId="23">
    <nc r="H353">
      <v>0.42569444444444443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6" sId="1" odxf="1" dxf="1" numFmtId="19">
    <nc r="I353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7" sId="1" odxf="1" dxf="1" numFmtId="4">
    <nc r="J353">
      <v>230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28" sId="1" odxf="1" dxf="1">
    <nc r="K35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29" sId="1" odxf="1" dxf="1">
    <nc r="M353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0" sId="1" odxf="1" dxf="1" numFmtId="4">
    <nc r="N353">
      <v>979696.68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1" sId="1" odxf="1" dxf="1" numFmtId="4">
    <nc r="O35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2" sId="1" odxf="1" dxf="1" numFmtId="4">
    <nc r="P353">
      <v>195939.34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33" sId="1" odxf="1" dxf="1">
    <nc r="B354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4" sId="1" odxf="1" dxf="1">
    <nc r="C354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5" sId="1" odxf="1" dxf="1">
    <nc r="D354" t="inlineStr">
      <is>
        <t>АКЦИОНЕРНОЕ ОБЩЕСТВО "СОЛНЕЧНОГОРСКИЙ ЭЛЕКТРОМЕХАНИЧЕСКИЙ ЗАВОД"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6" sId="1" odxf="1" dxf="1">
    <nc r="E354">
      <v>5046004620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7" sId="1" odxf="1" dxf="1">
    <nc r="F354">
      <v>5044054919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8" sId="1" odxf="1" dxf="1" numFmtId="19">
    <nc r="G354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39" sId="1" odxf="1" dxf="1" numFmtId="23">
    <nc r="H354">
      <v>0.62222222222222223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0" sId="1" odxf="1" dxf="1" numFmtId="19">
    <nc r="I354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1" sId="1" odxf="1" dxf="1" numFmtId="4">
    <nc r="J354">
      <v>248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2" sId="1" odxf="1" dxf="1">
    <nc r="K354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3" sId="1" odxf="1" dxf="1">
    <nc r="L354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35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44" sId="1" odxf="1" dxf="1" numFmtId="4">
    <nc r="N354">
      <v>1254565.46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5" sId="1" odxf="1" dxf="1" numFmtId="4">
    <nc r="O35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6" sId="1" odxf="1" dxf="1" numFmtId="4">
    <nc r="P354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47" sId="1" odxf="1" dxf="1">
    <nc r="B355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8" sId="1" odxf="1" dxf="1">
    <nc r="C355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49" sId="1" odxf="1" dxf="1">
    <nc r="D355" t="inlineStr">
      <is>
        <t>АКЦИОНЕРНОЕ ОБЩЕСТВО "ОМИКА"</t>
      </is>
    </nc>
    <odxf>
      <font>
        <name val="Times New Roman"/>
        <scheme val="none"/>
      </font>
      <alignment horizontal="left" vertical="center" readingOrder="0"/>
    </odxf>
    <ndxf>
      <font>
        <sz val="9"/>
        <color rgb="FF000000"/>
        <name val="Times New Roman"/>
        <scheme val="none"/>
      </font>
      <alignment horizontal="general" vertical="bottom" readingOrder="0"/>
    </ndxf>
  </rcc>
  <rcc rId="14350" sId="1" odxf="1" dxf="1">
    <nc r="E355">
      <v>5011009602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1" sId="1" odxf="1" dxf="1">
    <nc r="F355">
      <v>5029110693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2" sId="1" odxf="1" dxf="1" numFmtId="19">
    <nc r="G355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3" sId="1" odxf="1" dxf="1" numFmtId="23">
    <nc r="H355">
      <v>0.61944444444444446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4" sId="1" odxf="1" dxf="1" numFmtId="19">
    <nc r="I355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5" sId="1" odxf="1" dxf="1" numFmtId="4">
    <nc r="J355">
      <v>322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6" sId="1" odxf="1" dxf="1">
    <nc r="K35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57" sId="1" odxf="1" dxf="1" numFmtId="4">
    <nc r="N355">
      <v>66331.070000000007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8" sId="1" odxf="1" dxf="1" numFmtId="4">
    <nc r="O35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59" sId="1" odxf="1" dxf="1" numFmtId="4">
    <nc r="P355">
      <v>13200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60" sId="1" odxf="1" dxf="1">
    <nc r="B356">
      <v>5034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1" sId="1" odxf="1" dxf="1">
    <nc r="C356" t="inlineStr">
      <is>
        <t xml:space="preserve">Панкратова И.Н. 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2" sId="1" odxf="1" dxf="1">
    <nc r="D356" t="inlineStr">
      <is>
        <t>АКЦИОНЕРНОЕ ОБЩЕСТВО "ЗАГОРСКАЯ ГАЭС-2"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3" sId="1" odxf="1" dxf="1">
    <nc r="E356">
      <v>5034006745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4" sId="1" odxf="1" dxf="1">
    <nc r="F356">
      <v>5042086312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5" sId="1" odxf="1" dxf="1" numFmtId="19">
    <nc r="G356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6" sId="1" odxf="1" dxf="1" numFmtId="23">
    <nc r="H356">
      <v>0.62430555555555556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7" sId="1" odxf="1" dxf="1" numFmtId="19">
    <nc r="I356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8" sId="1" odxf="1" dxf="1" numFmtId="4">
    <nc r="J356">
      <v>267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69" sId="1" odxf="1" dxf="1">
    <nc r="K356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0" sId="1" odxf="1" dxf="1">
    <nc r="L35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35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71" sId="1" odxf="1" dxf="1" numFmtId="4">
    <nc r="N356">
      <v>174131.74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2" sId="1" odxf="1" dxf="1" numFmtId="4">
    <nc r="O35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3" sId="1" odxf="1" dxf="1" numFmtId="4">
    <nc r="P356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74" sId="1" odxf="1" dxf="1">
    <nc r="B357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5" sId="1" odxf="1" dxf="1">
    <nc r="C357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6" sId="1" odxf="1" dxf="1">
    <nc r="D357" t="inlineStr">
      <is>
        <t>ОБЩЕСТВО С ОГРАНИЧЕННОЙ ОТВЕТСТВЕННОСТЬЮ "ТЕРМИНАЛЬНО-ЛОГИСТИЧЕСКИЙ ЦЕНТР "БЕЛЫЙ РАСТ"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7" sId="1" odxf="1" dxf="1">
    <nc r="E357">
      <v>7728027215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8" sId="1" odxf="1" dxf="1">
    <nc r="F357">
      <v>7703543814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79" sId="1" odxf="1" dxf="1" numFmtId="19">
    <nc r="G357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0" sId="1" odxf="1" dxf="1" numFmtId="23">
    <nc r="H357">
      <v>0.62013888888888891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1" sId="1" odxf="1" dxf="1" numFmtId="19">
    <nc r="I357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2" sId="1" odxf="1" dxf="1" numFmtId="4">
    <nc r="J357">
      <v>251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3" sId="1" odxf="1" dxf="1">
    <nc r="K357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4" sId="1" odxf="1" dxf="1">
    <nc r="L357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35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85" sId="1" odxf="1" dxf="1" numFmtId="4">
    <nc r="N357">
      <v>3599161.96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6" sId="1" odxf="1" dxf="1" numFmtId="4">
    <nc r="O35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7" sId="1" odxf="1" dxf="1" numFmtId="4">
    <nc r="P357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88" sId="1" odxf="1" dxf="1">
    <nc r="B358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89" sId="1" odxf="1" dxf="1">
    <nc r="C358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0" sId="1" odxf="1" dxf="1">
    <nc r="D358" t="inlineStr">
      <is>
        <t>ОБЩЕСТВО С ОГРАНИЧЕННОЙ ОТВЕТСТВЕННОСТЬЮ "КЛИНИКАПРОФ"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1" sId="1" odxf="1" dxf="1">
    <nc r="E358">
      <v>5037007166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2" sId="1" odxf="1" dxf="1">
    <nc r="F358">
      <v>5020072161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3" sId="1" odxf="1" dxf="1" numFmtId="19">
    <nc r="G358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4" sId="1" odxf="1" dxf="1" numFmtId="23">
    <nc r="H358">
      <v>0.64097222222222217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5" sId="1" odxf="1" dxf="1" numFmtId="19">
    <nc r="I358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6" sId="1" odxf="1" dxf="1" numFmtId="4">
    <nc r="J358">
      <v>245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7" sId="1" odxf="1" dxf="1">
    <nc r="K35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398" sId="1" odxf="1" dxf="1">
    <nc r="M358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399" sId="1" odxf="1" dxf="1" numFmtId="4">
    <nc r="N358">
      <v>11249.13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0" sId="1" odxf="1" dxf="1" numFmtId="4">
    <nc r="O35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1" sId="1" odxf="1" dxf="1" numFmtId="4">
    <nc r="P358">
      <v>2249.83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02" sId="1" odxf="1" dxf="1">
    <nc r="B359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3" sId="1" odxf="1" dxf="1">
    <nc r="C359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4" sId="1" odxf="1" dxf="1">
    <nc r="D359" t="inlineStr">
      <is>
        <t>ОБЩЕСТВО С ОГРАНИЧЕННОЙ ОТВЕТСТВЕННОСТЬЮ "ФАБИ"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5" sId="1" odxf="1" dxf="1">
    <nc r="E359">
      <v>5027000557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6" sId="1" odxf="1" dxf="1">
    <nc r="F359">
      <v>5005005770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7" sId="1" odxf="1" dxf="1" numFmtId="19">
    <nc r="G359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8" sId="1" odxf="1" dxf="1" numFmtId="23">
    <nc r="H359">
      <v>0.45069444444444445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09" sId="1" odxf="1" dxf="1" numFmtId="19">
    <nc r="I359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0" sId="1" odxf="1" dxf="1">
    <nc r="J359" t="inlineStr">
      <is>
        <t>265-Ф</t>
      </is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1" sId="1" odxf="1" dxf="1">
    <nc r="K35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12" sId="1" odxf="1" dxf="1">
    <nc r="M359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3" sId="1" odxf="1" dxf="1" numFmtId="4">
    <nc r="N359">
      <v>1585801.38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4" sId="1" odxf="1" dxf="1" numFmtId="4">
    <nc r="O35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5" sId="1" odxf="1" dxf="1" numFmtId="4">
    <nc r="P359">
      <v>308306.05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5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16" sId="1" odxf="1" dxf="1">
    <nc r="B360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7" sId="1" odxf="1" dxf="1">
    <nc r="C360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8" sId="1" odxf="1" dxf="1">
    <nc r="D360" t="inlineStr">
      <is>
        <t>АКЦИОНЕРНОЕ ОБЩЕСТВО "СОЛНЕЧНОГОРСКИЙ ЗАВОД "ЕВРОПЛАСТ"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19" sId="1" odxf="1" dxf="1">
    <nc r="E360">
      <v>5046004552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420" sId="1" odxf="1" dxf="1">
    <nc r="F360">
      <v>5044042279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1" sId="1" odxf="1" dxf="1" numFmtId="19">
    <nc r="G360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2" sId="1" odxf="1" dxf="1" numFmtId="23">
    <nc r="H360">
      <v>0.42708333333333331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3" sId="1" odxf="1" dxf="1" numFmtId="19">
    <nc r="I360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4" sId="1" odxf="1" dxf="1" numFmtId="4">
    <nc r="J360">
      <v>244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5" sId="1" odxf="1" dxf="1">
    <nc r="K36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26" sId="1" odxf="1" dxf="1">
    <nc r="M36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7" sId="1" odxf="1" dxf="1" numFmtId="4">
    <nc r="N360">
      <v>2178323.0699999998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8" sId="1" odxf="1" dxf="1" numFmtId="4">
    <nc r="O36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29" sId="1" odxf="1" dxf="1" numFmtId="4">
    <nc r="P360">
      <v>296670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30" sId="1" odxf="1" dxf="1">
    <nc r="B361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1" sId="1" odxf="1" dxf="1">
    <nc r="C361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2" sId="1" odxf="1" dxf="1">
    <nc r="D361" t="inlineStr">
      <is>
        <t>ОБЩЕСТВО С ОГРАНИЧЕННОЙ ОТВЕТСТВЕННОСТЬЮ "КОМПАНИЯ ПО ДОСТАВКЕ-КАРГО"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3" sId="1" odxf="1" dxf="1">
    <nc r="E361">
      <v>5014021831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4" sId="1" odxf="1" dxf="1">
    <nc r="F361">
      <v>5027226438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5" sId="1" odxf="1" dxf="1" numFmtId="19">
    <nc r="G361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6" sId="1" odxf="1" dxf="1" numFmtId="23">
    <nc r="H361">
      <v>0.44236111111111115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7" sId="1" odxf="1" dxf="1" numFmtId="19">
    <nc r="I361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8" sId="1" odxf="1" dxf="1" numFmtId="4">
    <nc r="J361">
      <v>280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39" sId="1" odxf="1" dxf="1">
    <nc r="K36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40" sId="1" odxf="1" dxf="1">
    <nc r="M361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1" sId="1" odxf="1" dxf="1" numFmtId="4">
    <nc r="N361">
      <v>1166030.56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2" sId="1" odxf="1" dxf="1" numFmtId="4">
    <nc r="O36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3" sId="1" odxf="1" dxf="1" numFmtId="4">
    <nc r="P361">
      <v>349500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44" sId="1" odxf="1" dxf="1">
    <nc r="B362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5" sId="1" odxf="1" dxf="1">
    <nc r="C362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6" sId="1" odxf="1" dxf="1">
    <nc r="D362" t="inlineStr">
      <is>
        <t>ОБЩЕСТВО С ОГРАНИЧЕННОЙ ОТВЕТСТВЕННОСТЬЮ "АККОРД ДИРЕКТ ГРУПП 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7" sId="1" odxf="1" dxf="1">
    <nc r="E362">
      <v>7716016139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8" sId="1" odxf="1" dxf="1">
    <nc r="F362">
      <v>7721538140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49" sId="1" odxf="1" dxf="1" numFmtId="19">
    <nc r="G362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0" sId="1" odxf="1" dxf="1" numFmtId="23">
    <nc r="H362">
      <v>0.5083333333333333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1" sId="1" odxf="1" dxf="1" numFmtId="19">
    <nc r="I362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2" sId="1" odxf="1" dxf="1" numFmtId="4">
    <nc r="J362">
      <v>253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3" sId="1" odxf="1" dxf="1">
    <nc r="K36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54" sId="1" odxf="1" dxf="1">
    <nc r="M362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5" sId="1" odxf="1" dxf="1" numFmtId="4">
    <nc r="N362">
      <v>165469.54999999999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6" sId="1" odxf="1" dxf="1" numFmtId="4">
    <nc r="O36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7" sId="1" odxf="1" dxf="1" numFmtId="4">
    <nc r="P362">
      <v>33092.68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58" sId="1" odxf="1" dxf="1">
    <nc r="B363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59" sId="1" odxf="1" dxf="1">
    <nc r="C363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0" sId="1" odxf="1" dxf="1">
    <nc r="D363" t="inlineStr">
      <is>
        <t>ОТКРЫТОЕ АКЦИОНЕРНОЕ ОБЩЕСТВО "ЛЮБЕРЕЦКАЯ СПЕЦИАЛИЗИРОВАННАЯ КОМПАНИЯ "ЛСК-ТЕРМОСТЕПС"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1" sId="1" odxf="1" dxf="1">
    <nc r="E363">
      <v>5014005137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2" sId="1" odxf="1" dxf="1">
    <nc r="F363">
      <v>5027081454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3" sId="1" odxf="1" dxf="1" numFmtId="19">
    <nc r="G363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4" sId="1" odxf="1" dxf="1" numFmtId="23">
    <nc r="H363">
      <v>0.6479166666666667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5" sId="1" odxf="1" dxf="1" numFmtId="19">
    <nc r="I363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6" sId="1" odxf="1" dxf="1" numFmtId="4">
    <nc r="J363">
      <v>264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7" sId="1" odxf="1" dxf="1">
    <nc r="K363" t="inlineStr">
      <is>
        <t>Разрешение</t>
      </is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68" sId="1" odxf="1" dxf="1">
    <nc r="M363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69" sId="1" odxf="1" dxf="1" numFmtId="4">
    <nc r="N363">
      <v>1489647.8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0" sId="1" odxf="1" dxf="1" numFmtId="4">
    <nc r="O36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1" sId="1" odxf="1" dxf="1" numFmtId="4">
    <nc r="P363">
      <v>297929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72" sId="1" odxf="1" dxf="1">
    <nc r="B364">
      <v>5042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3" sId="1" odxf="1" dxf="1">
    <nc r="C364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4" sId="1" odxf="1" dxf="1">
    <nc r="D364" t="inlineStr">
      <is>
        <t>ОБЩЕСТВО С ОГРАНИЧЕННОЙ ОТВЕТСТВЕННОСТЬЮ "ТРАНСПОРТНО-ПРОИЗВОДСТВЕННАЯ КОМПАНИЯ "ПРОМТЕХДЕПО"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5" sId="1" odxf="1" dxf="1">
    <nc r="E364">
      <v>7730005400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6" sId="1" odxf="1" dxf="1">
    <nc r="F364">
      <v>7716191951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7" sId="1" odxf="1" dxf="1" numFmtId="19">
    <nc r="G364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8" sId="1" odxf="1" dxf="1" numFmtId="23">
    <nc r="H364">
      <v>0.71944444444444444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79" sId="1" odxf="1" dxf="1" numFmtId="19">
    <nc r="I364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0" sId="1" odxf="1" dxf="1" numFmtId="4">
    <nc r="J364">
      <v>266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1" sId="1" odxf="1" dxf="1">
    <nc r="K36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82" sId="1" odxf="1" dxf="1">
    <nc r="M364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3" sId="1" odxf="1" dxf="1" numFmtId="4">
    <nc r="N364">
      <v>936022.5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4" sId="1" odxf="1" dxf="1" numFmtId="4">
    <nc r="O36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5" sId="1" odxf="1" dxf="1" numFmtId="4">
    <nc r="P364">
      <v>187000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86" sId="1" odxf="1" dxf="1">
    <nc r="B365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7" sId="1" odxf="1" dxf="1">
    <nc r="C365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88" sId="1" odxf="1" dxf="1">
    <nc r="D365" t="inlineStr">
      <is>
        <t>ОБЩЕСТВО С ОГРАНИЧЕННОЙ ОТВЕТСТВЕННОСТЬЮ "ПРОИЗВОДСТВЕННАЯ СТРОИТЕЛЬНАЯ КОМПАНИЯ "МАЯК"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14489" sId="1" odxf="1" dxf="1">
    <nc r="E365">
      <v>5011312754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4490" sId="1" odxf="1" dxf="1">
    <nc r="F365">
      <v>5038105393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1" sId="1" odxf="1" dxf="1" numFmtId="19">
    <nc r="G365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2" sId="1" odxf="1" dxf="1" numFmtId="23">
    <nc r="H365">
      <v>0.71111111111111114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3" sId="1" odxf="1" dxf="1" numFmtId="19">
    <nc r="I365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4" sId="1" odxf="1" dxf="1" numFmtId="4">
    <nc r="J365">
      <v>263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5" sId="1" odxf="1" dxf="1">
    <nc r="K36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6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96" sId="1" odxf="1" dxf="1" numFmtId="4">
    <nc r="N365">
      <v>218315.82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7" sId="1" odxf="1" dxf="1" numFmtId="4">
    <nc r="O36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498" sId="1" odxf="1" dxf="1" numFmtId="4">
    <nc r="P365">
      <v>43663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499" sId="1" odxf="1" dxf="1">
    <nc r="B366">
      <v>5047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0" sId="1" odxf="1" dxf="1">
    <nc r="C366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1" sId="1" odxf="1" dxf="1">
    <nc r="D366" t="inlineStr">
      <is>
        <t>ОБЩЕСТВО С ОГРАНИЧЕННОЙ ОТВЕТСТВЕННОСТЬЮ "ШУЛЬГИНО"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2" sId="1" odxf="1" dxf="1">
    <nc r="E366">
      <v>7735057109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3" sId="1" odxf="1" dxf="1">
    <nc r="F366">
      <v>7734374588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4" sId="1" odxf="1" dxf="1" numFmtId="19">
    <nc r="G366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5" sId="1" odxf="1" dxf="1" numFmtId="23">
    <nc r="H366">
      <v>0.4069444444444445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6" sId="1" odxf="1" dxf="1" numFmtId="19">
    <nc r="I366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7" sId="1" odxf="1" dxf="1" numFmtId="4">
    <nc r="J366">
      <v>273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8" sId="1" odxf="1" dxf="1">
    <nc r="K366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09" sId="1" odxf="1" dxf="1">
    <nc r="L36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0" sId="1" odxf="1" dxf="1">
    <nc r="M366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1" sId="1" odxf="1" dxf="1" numFmtId="4">
    <nc r="N366">
      <v>1655195.54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2" sId="1" odxf="1" dxf="1" numFmtId="4">
    <nc r="O36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3" sId="1" odxf="1" dxf="1" numFmtId="4">
    <nc r="P366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14" sId="1" odxf="1" dxf="1">
    <nc r="B367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5" sId="1" odxf="1" dxf="1">
    <nc r="C367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6" sId="1" odxf="1" dxf="1">
    <nc r="D367" t="inlineStr">
      <is>
        <t>ОБЩЕСТВО С ОГРАНИЧЕННОЙ ОТВЕТСТВЕННОСТЬЮ "СКОВО"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7" sId="1" odxf="1" dxf="1">
    <nc r="E367">
      <v>5039002389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8" sId="1" odxf="1" dxf="1">
    <nc r="F367">
      <v>5045040517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19" sId="1" odxf="1" dxf="1" numFmtId="19">
    <nc r="G367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0" sId="1" odxf="1" dxf="1" numFmtId="23">
    <nc r="H367">
      <v>0.43541666666666662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1" sId="1" odxf="1" dxf="1" numFmtId="19">
    <nc r="I367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2" sId="1" odxf="1" dxf="1" numFmtId="4">
    <nc r="J367">
      <v>256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3" sId="1" odxf="1" dxf="1">
    <nc r="K36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24" sId="1" odxf="1" dxf="1">
    <nc r="M367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5" sId="1" odxf="1" dxf="1" numFmtId="4">
    <nc r="N367">
      <v>829303.69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6" sId="1" odxf="1" dxf="1" numFmtId="4">
    <nc r="O36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7" sId="1" odxf="1" dxf="1" numFmtId="4">
    <nc r="P367">
      <v>151223.85999999999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28" sId="1" odxf="1" dxf="1">
    <nc r="B368">
      <v>5044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29" sId="1" odxf="1" dxf="1">
    <nc r="C368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0" sId="1" odxf="1" dxf="1">
    <nc r="D368" t="inlineStr">
      <is>
        <t>ОБЩЕСТВО С ОГРАНИЧЕННОЙ ОТВЕТСТВЕННОСТЬЮ "ОЗМК"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1" sId="1" odxf="1" dxf="1">
    <nc r="E368">
      <v>5044003502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2" sId="1" odxf="1" dxf="1">
    <nc r="F368">
      <v>50340188527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3" sId="1" odxf="1" dxf="1" numFmtId="19">
    <nc r="G368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4" sId="1" odxf="1" dxf="1" numFmtId="23">
    <nc r="H368">
      <v>0.53888888888888886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5" sId="1" odxf="1" dxf="1" numFmtId="19">
    <nc r="I368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6" sId="1" odxf="1" dxf="1" numFmtId="4">
    <nc r="J368">
      <v>277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7" sId="1" odxf="1" dxf="1">
    <nc r="K36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6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38" sId="1" odxf="1" dxf="1" numFmtId="4">
    <nc r="N368">
      <v>4096971.2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39" sId="1" odxf="1" dxf="1" numFmtId="4">
    <nc r="O36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0" sId="1" odxf="1" dxf="1" numFmtId="4">
    <nc r="P368">
      <v>819334.24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41" sId="1" odxf="1" dxf="1">
    <nc r="B369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2" sId="1" odxf="1" dxf="1">
    <nc r="C369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3" sId="1" odxf="1" dxf="1">
    <nc r="D369" t="inlineStr">
      <is>
        <t>ОБЩЕСТВО С ОГРАНИЧЕННОЙ ОТВЕТСТВЕННОСТЬЮ "НОРД-ЛОГИСТИК"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4" sId="1" odxf="1" dxf="1">
    <nc r="E369">
      <v>8901005314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5" sId="1" odxf="1" dxf="1">
    <nc r="F369">
      <v>8904065158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546" sId="1" odxf="1" dxf="1" numFmtId="19">
    <nc r="G369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7" sId="1" odxf="1" dxf="1" numFmtId="23">
    <nc r="H369">
      <v>0.5444444444444444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8" sId="1" odxf="1" dxf="1" numFmtId="19">
    <nc r="I369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49" sId="1" odxf="1" dxf="1" numFmtId="4">
    <nc r="J369">
      <v>262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0" sId="1" odxf="1" dxf="1">
    <nc r="K36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6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51" sId="1" odxf="1" dxf="1" numFmtId="4">
    <nc r="N369">
      <v>3694123.19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2" sId="1" odxf="1" dxf="1" numFmtId="4">
    <nc r="O369">
      <v>363713.69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3" sId="1" odxf="1" dxf="1" numFmtId="4">
    <nc r="P369">
      <v>664213.59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6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54" sId="1" odxf="1" dxf="1">
    <nc r="B370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5" sId="1" odxf="1" dxf="1">
    <nc r="C370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6" sId="1" odxf="1" dxf="1">
    <nc r="D370" t="inlineStr">
      <is>
        <t>ОБЩЕСТВО С ОГРАНИЧЕННОЙ ОТВЕТСТВЕННОСТЬЮ "ДМИТРОВСКИЙ ЗАВОД ГИБКОЙ УПАКОВКИ"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7" sId="1" odxf="1" dxf="1">
    <nc r="E370">
      <v>5026002909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8" sId="1" odxf="1" dxf="1">
    <nc r="F370">
      <v>5007043676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59" sId="1" odxf="1" dxf="1" numFmtId="19">
    <nc r="G370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0" sId="1" odxf="1" dxf="1" numFmtId="25">
    <nc r="H370">
      <v>0.60972222222222217</v>
    </nc>
    <odxf>
      <numFmt numFmtId="168" formatCode="h:mm;@"/>
      <border outline="0">
        <left/>
        <right/>
        <top/>
        <bottom/>
      </border>
    </odxf>
    <ndxf>
      <numFmt numFmtId="25" formatCode="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1" sId="1" odxf="1" dxf="1" numFmtId="19">
    <nc r="I370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2" sId="1" odxf="1" dxf="1" numFmtId="4">
    <nc r="J370">
      <v>289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3" sId="1" odxf="1" dxf="1">
    <nc r="K37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64" sId="1" odxf="1" dxf="1">
    <nc r="M37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5" sId="1" odxf="1" dxf="1" numFmtId="4">
    <nc r="N370">
      <v>1031973.85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6" sId="1" odxf="1" dxf="1" numFmtId="4">
    <nc r="O37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7" sId="1" odxf="1" dxf="1" numFmtId="4">
    <nc r="P370">
      <v>206394.77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68" sId="1" odxf="1" dxf="1">
    <nc r="B371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69" sId="1" odxf="1" dxf="1">
    <nc r="C371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0" sId="1" odxf="1" dxf="1">
    <nc r="D371" t="inlineStr">
      <is>
        <t>АКЦИОНЕРНОЕ ОБЩЕСТВО "ЛЮБЕРЕЦКАЯ ТЕПЛОСЕТЬ"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1" sId="1" odxf="1" dxf="1">
    <nc r="E371">
      <v>5014010971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2" sId="1" odxf="1" dxf="1">
    <nc r="F371">
      <v>5027130221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3" sId="1" odxf="1" dxf="1" numFmtId="19">
    <nc r="G371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4" sId="1" odxf="1" dxf="1" numFmtId="23">
    <nc r="H371">
      <v>0.54652777777777783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5" sId="1" odxf="1" dxf="1" numFmtId="19">
    <nc r="I371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6" sId="1" odxf="1" dxf="1" numFmtId="4">
    <nc r="J371">
      <v>333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7" sId="1" odxf="1" dxf="1">
    <nc r="K37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78" sId="1" odxf="1" dxf="1">
    <nc r="M371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79" sId="1" odxf="1" dxf="1" numFmtId="4">
    <nc r="N371">
      <v>1202356.28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0" sId="1" odxf="1" dxf="1" numFmtId="4">
    <nc r="O37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1" sId="1" odxf="1" dxf="1" numFmtId="4">
    <nc r="P371">
      <v>240471.26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82" sId="1" odxf="1" dxf="1">
    <nc r="B372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3" sId="1" odxf="1" dxf="1">
    <nc r="C372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4" sId="1" odxf="1" dxf="1">
    <nc r="D372" t="inlineStr">
      <is>
        <t>ОБЩЕСТВО С ОГРАНИЧЕННОЙ ОТВЕТСТВЕННОСТЬЮ "СИМПЛ ДЕЛИВЕРИ ГРУП"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5" sId="1" odxf="1" dxf="1">
    <nc r="E372">
      <v>5900759733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586" sId="1" odxf="1" dxf="1">
    <nc r="F372">
      <v>5906857890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7" sId="1" odxf="1" dxf="1" numFmtId="19">
    <nc r="G372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8" sId="1" odxf="1" dxf="1" numFmtId="23">
    <nc r="H372">
      <v>0.56805555555555554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89" sId="1" odxf="1" dxf="1" numFmtId="19">
    <nc r="I372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0" sId="1" odxf="1" dxf="1" numFmtId="4">
    <nc r="J372">
      <v>250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1" sId="1" odxf="1" dxf="1">
    <nc r="K372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2" sId="1" odxf="1" dxf="1">
    <nc r="L372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3" sId="1" odxf="1" dxf="1">
    <nc r="M372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4" sId="1" odxf="1" dxf="1" numFmtId="4">
    <nc r="N372">
      <v>4715563.47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5" sId="1" odxf="1" dxf="1" numFmtId="4">
    <nc r="O37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6" sId="1" odxf="1" dxf="1" numFmtId="4">
    <nc r="P372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597" sId="1" odxf="1" dxf="1">
    <nc r="B373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8" sId="1" odxf="1" dxf="1">
    <nc r="C373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599" sId="1" odxf="1" dxf="1">
    <nc r="D373" t="inlineStr">
      <is>
        <t>АКЦИОНЕРНОЕ ОБЩЕСТВО "ХелиВерт"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0" sId="1" odxf="1" dxf="1">
    <nc r="E373">
      <v>5014013869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1" sId="1" odxf="1" dxf="1">
    <nc r="F373">
      <v>5027152955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2" sId="1" odxf="1" dxf="1" numFmtId="19">
    <nc r="G373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3" sId="1" odxf="1" dxf="1" numFmtId="23">
    <nc r="H373">
      <v>0.54513888888888895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4" sId="1" odxf="1" dxf="1" numFmtId="19">
    <nc r="I373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5" sId="1" odxf="1" dxf="1" numFmtId="4">
    <nc r="J373">
      <v>276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6" sId="1" odxf="1" dxf="1">
    <nc r="K37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07" sId="1" odxf="1" dxf="1" numFmtId="4">
    <nc r="N373">
      <v>2467939.63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8" sId="1" odxf="1" dxf="1" numFmtId="4">
    <nc r="O37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09" sId="1" odxf="1" dxf="1" numFmtId="4">
    <nc r="P373">
      <v>493050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10" sId="1" odxf="1" dxf="1">
    <nc r="B374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1" sId="1" odxf="1" dxf="1">
    <nc r="C374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2" sId="1" odxf="1" dxf="1">
    <nc r="D374" t="inlineStr">
      <is>
        <t>ОБЩЕСТВО С ОГРАНИЧЕННОЙ ОТВЕТСТВЕННОСТЬЮ "Комтранс"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3" sId="1" odxf="1" dxf="1">
    <nc r="E374">
      <v>5014022190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4" sId="1" odxf="1" dxf="1">
    <nc r="F374">
      <v>7721163163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5" sId="1" odxf="1" dxf="1" numFmtId="19">
    <nc r="G374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6" sId="1" odxf="1" dxf="1" numFmtId="23">
    <nc r="H374">
      <v>0.54583333333333328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7" sId="1" odxf="1" dxf="1" numFmtId="19">
    <nc r="I374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8" sId="1" odxf="1" dxf="1" numFmtId="4">
    <nc r="J374">
      <v>272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19" sId="1" odxf="1" dxf="1">
    <nc r="K37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20" sId="1" odxf="1" dxf="1" numFmtId="4">
    <nc r="N374">
      <v>500416.65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1" sId="1" odxf="1" dxf="1" numFmtId="4">
    <nc r="O37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2" sId="1" odxf="1" dxf="1" numFmtId="4">
    <nc r="P374">
      <v>98600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23" sId="1" odxf="1" dxf="1">
    <nc r="B375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4" sId="1" odxf="1" dxf="1">
    <nc r="C375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5" sId="1" odxf="1" dxf="1">
    <nc r="D375" t="inlineStr">
      <is>
        <t>ОБЩЕСТВО С ОГРАНИЧЕННОЙ ОТВЕТСТВЕННОСТЬЮ "Кондитерское предприятие "Полет"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6" sId="1" odxf="1" dxf="1">
    <nc r="E375">
      <v>5014008798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7" sId="1" odxf="1" dxf="1">
    <nc r="F375">
      <v>5027230603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8" sId="1" odxf="1" dxf="1" numFmtId="19">
    <nc r="G375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29" sId="1" odxf="1" dxf="1" numFmtId="23">
    <nc r="H375">
      <v>0.5444444444444444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0" sId="1" odxf="1" dxf="1" numFmtId="19">
    <nc r="I375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1" sId="1" odxf="1" dxf="1" numFmtId="4">
    <nc r="J375">
      <v>261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2" sId="1" odxf="1" dxf="1">
    <nc r="K37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33" sId="1" odxf="1" dxf="1" numFmtId="4">
    <nc r="N375">
      <v>654058.5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4" sId="1" odxf="1" dxf="1" numFmtId="4">
    <nc r="O37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5" sId="1" odxf="1" dxf="1" numFmtId="4">
    <nc r="P375">
      <v>130660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36" sId="1" odxf="1" dxf="1">
    <nc r="B376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7" sId="1" odxf="1" dxf="1">
    <nc r="C376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8" sId="1" odxf="1" dxf="1">
    <nc r="D376" t="inlineStr">
      <is>
        <t>ФЕДЕРАЛЬНОЕ ГОСУДАРСТВЕННОЕ КАЗЕННОЕ УЧРЕЖДЕНИЕ "КЛИНИЧЕСКИЙ САНАТОРИЙ "КРАТОВО"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39" sId="1" odxf="1" dxf="1">
    <nc r="E376">
      <v>7724000058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0" sId="1" odxf="1" dxf="1">
    <nc r="F376">
      <v>5013002004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1" sId="1" odxf="1" dxf="1" numFmtId="19">
    <nc r="G376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2" sId="1" odxf="1" dxf="1" numFmtId="23">
    <nc r="H376">
      <v>0.54513888888888895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3" sId="1" odxf="1" dxf="1" numFmtId="19">
    <nc r="I376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4" sId="1" odxf="1" dxf="1" numFmtId="4">
    <nc r="J376">
      <v>275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5" sId="1" odxf="1" dxf="1">
    <nc r="K37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46" sId="1" odxf="1" dxf="1" numFmtId="4">
    <nc r="N376">
      <v>271229.95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7" sId="1" odxf="1" dxf="1" numFmtId="4">
    <nc r="O37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48" sId="1" odxf="1" dxf="1" numFmtId="4">
    <nc r="P376">
      <v>54245.87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49" sId="1" odxf="1" dxf="1">
    <nc r="B377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0" sId="1" odxf="1" dxf="1">
    <nc r="C377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1" sId="1" odxf="1" dxf="1">
    <nc r="D377" t="inlineStr">
      <is>
        <t>ОБЩЕСТВО С ОГРАНИЧЕННОЙ ОТВЕТСТВЕННОСТЬЮ "РАМЕНСКИЙ КОНДИТЕРСКИЙ 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2" sId="1" odxf="1" dxf="1">
    <nc r="E377">
      <v>5021002552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3" sId="1" odxf="1" dxf="1">
    <nc r="F377">
      <v>5040052420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4" sId="1" odxf="1" dxf="1" numFmtId="19">
    <nc r="G377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5" sId="1" odxf="1" dxf="1" numFmtId="23">
    <nc r="H377">
      <v>0.73402777777777783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6" sId="1" odxf="1" dxf="1" numFmtId="19">
    <nc r="I377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7" sId="1" odxf="1" dxf="1" numFmtId="4">
    <nc r="J377">
      <v>306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58" sId="1" odxf="1" dxf="1">
    <nc r="K37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59" sId="1" odxf="1" dxf="1" numFmtId="4">
    <nc r="N377">
      <v>2593100.4500000002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0" sId="1" odxf="1" dxf="1" numFmtId="4">
    <nc r="O377">
      <v>38397.480000000003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1" sId="1" odxf="1" dxf="1" numFmtId="4">
    <nc r="P377">
      <v>510940.59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62" sId="1" odxf="1" dxf="1">
    <nc r="B378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3" sId="1" odxf="1" dxf="1">
    <nc r="C378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4" sId="1" odxf="1" dxf="1">
    <nc r="D378" t="inlineStr">
      <is>
    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5" sId="1" odxf="1" dxf="1">
    <nc r="E378">
      <v>5021001605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6" sId="1" odxf="1" dxf="1">
    <nc r="F378">
      <v>5040036669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7" sId="1" odxf="1" dxf="1" numFmtId="19">
    <nc r="G378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8" sId="1" odxf="1" dxf="1" numFmtId="23">
    <nc r="H378">
      <v>0.73333333333333339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69" sId="1" odxf="1" dxf="1" numFmtId="19">
    <nc r="I378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0" sId="1" odxf="1" dxf="1" numFmtId="4">
    <nc r="J378">
      <v>307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1" sId="1" odxf="1" dxf="1">
    <nc r="K37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72" sId="1" odxf="1" dxf="1" numFmtId="4">
    <nc r="N378">
      <v>57996.69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3" sId="1" odxf="1" dxf="1" numFmtId="4">
    <nc r="O37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4" sId="1" odxf="1" dxf="1" numFmtId="4">
    <nc r="P378">
      <v>11599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75" sId="1" odxf="1" dxf="1">
    <nc r="B379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6" sId="1" odxf="1" dxf="1">
    <nc r="C379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7" sId="1" odxf="1" dxf="1">
    <nc r="D379" t="inlineStr">
      <is>
        <t>АКЦИОНЕРНОЕ ОБЩЕСТВО "ПРОИЗВОДСТВЕННО-ТЕХНИЧЕСКОЕ ОБЪЕДИНЕНИЕ ГОРОДСКОГО ХОЗЯЙСТВА"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8" sId="1" odxf="1" dxf="1">
    <nc r="E379">
      <v>5030013359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79" sId="1" odxf="1" dxf="1">
    <nc r="F379">
      <v>5010045296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0" sId="1" odxf="1" dxf="1" numFmtId="19">
    <nc r="G379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1" sId="1" odxf="1" dxf="1" numFmtId="23">
    <nc r="H379">
      <v>0.66875000000000007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2" sId="1" odxf="1" dxf="1" numFmtId="19">
    <nc r="I379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3" sId="1" odxf="1" dxf="1" numFmtId="4">
    <nc r="J379">
      <v>351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4" sId="1" odxf="1" dxf="1">
    <nc r="K37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85" sId="1" odxf="1" dxf="1">
    <nc r="M379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6" sId="1" odxf="1" dxf="1" numFmtId="4">
    <nc r="N379">
      <v>369788.5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7" sId="1" odxf="1" dxf="1" numFmtId="4">
    <nc r="O37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88" sId="1" odxf="1" dxf="1" numFmtId="4">
    <nc r="P379">
      <v>73957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7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89" sId="1" odxf="1" dxf="1">
    <nc r="B380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0" sId="1" odxf="1" dxf="1">
    <nc r="C380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1" sId="1" odxf="1" dxf="1">
    <nc r="D380" t="inlineStr">
      <is>
        <t>ОБЩЕСТВО С ОГРАНИЧЕННОЙ ОТВЕТСТВЕННОСТЬЮ "СИМПЛ ДЕЛИВЕРИ ГРУП"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2" sId="1" odxf="1" dxf="1">
    <nc r="E380">
      <v>5900759733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14693" sId="1" odxf="1" dxf="1">
    <nc r="F380">
      <v>5906857890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4" sId="1" odxf="1" dxf="1" numFmtId="19">
    <nc r="G380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5" sId="1" odxf="1" dxf="1" numFmtId="23">
    <nc r="H380">
      <v>0.6381944444444444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6" sId="1" odxf="1" dxf="1" numFmtId="19">
    <nc r="I380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7" sId="1" odxf="1" dxf="1" numFmtId="4">
    <nc r="J380">
      <v>288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698" sId="1" odxf="1" dxf="1">
    <nc r="K38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699" sId="1" odxf="1" dxf="1">
    <nc r="M38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0" sId="1" odxf="1" dxf="1" numFmtId="4">
    <nc r="N380">
      <v>4715563.47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1" sId="1" odxf="1" dxf="1" numFmtId="4">
    <nc r="O38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2" sId="1" odxf="1" dxf="1" numFmtId="4">
    <nc r="P380">
      <v>943112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03" sId="1" odxf="1" dxf="1">
    <nc r="B381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4" sId="1" odxf="1" dxf="1">
    <nc r="C381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5" sId="1" odxf="1" dxf="1">
    <nc r="D381" t="inlineStr">
      <is>
        <t>ОБЩЕСТВО С ОГРАНИЧЕННОЙ ОТВЕТСТВЕННОСТЬЮ "КОМПАНИЯ ПО ДОСТАВКЕ - ТРАНСПОРТ"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6" sId="1" odxf="1" dxf="1">
    <nc r="E381">
      <v>5014010435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7" sId="1" odxf="1" dxf="1">
    <nc r="F381">
      <v>5027135300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8" sId="1" odxf="1" dxf="1" numFmtId="19">
    <nc r="G381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09" sId="1" odxf="1" dxf="1" numFmtId="23">
    <nc r="H381">
      <v>0.61875000000000002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0" sId="1" odxf="1" dxf="1" numFmtId="19">
    <nc r="I381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1" sId="1" odxf="1" dxf="1" numFmtId="4">
    <nc r="J381">
      <v>321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2" sId="1" odxf="1" dxf="1">
    <nc r="K38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13" sId="1" odxf="1" dxf="1">
    <nc r="M381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4" sId="1" odxf="1" dxf="1" numFmtId="4">
    <nc r="N381">
      <v>222241.69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5" sId="1" odxf="1" dxf="1" numFmtId="4">
    <nc r="O38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6" sId="1" odxf="1" dxf="1" numFmtId="4">
    <nc r="P381">
      <v>44000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17" sId="1" odxf="1" dxf="1">
    <nc r="B382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8" sId="1" odxf="1" dxf="1">
    <nc r="C382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19" sId="1" odxf="1" dxf="1">
    <nc r="D382" t="inlineStr">
      <is>
        <t>ОБЩЕСТВО С ОГРАНИЧЕННОЙ ОТВЕТСТВЕННОСТЬЮ "КПО НЕВА"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0" sId="1" odxf="1" dxf="1">
    <nc r="E382">
      <v>5046011855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1" sId="1" odxf="1" dxf="1">
    <nc r="F382">
      <v>5044118471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2" sId="1" odxf="1" dxf="1" numFmtId="19">
    <nc r="G382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3" sId="1" odxf="1" dxf="1" numFmtId="23">
    <nc r="H382">
      <v>0.56180555555555556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4" sId="1" odxf="1" dxf="1" numFmtId="19">
    <nc r="I382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5" sId="1" odxf="1" dxf="1" numFmtId="4">
    <nc r="J382">
      <v>301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6" sId="1" odxf="1" dxf="1">
    <nc r="K38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27" sId="1" odxf="1" dxf="1">
    <nc r="M382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8" sId="1" odxf="1" dxf="1" numFmtId="4">
    <nc r="N382">
      <v>704747.37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29" sId="1" odxf="1" dxf="1" numFmtId="4">
    <nc r="O38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0" sId="1" odxf="1" dxf="1" numFmtId="4">
    <nc r="P382">
      <v>140942.70000000001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31" sId="1" odxf="1" dxf="1">
    <nc r="B383">
      <v>5035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2" sId="1" odxf="1" dxf="1">
    <nc r="C383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3" sId="1" odxf="1" dxf="1">
    <nc r="D383" t="inlineStr">
      <is>
        <t>ОБЩЕСТВО С ОГРАНИЧЕННОЙ ОТВЕТСТВЕННОСТЬЮ "ФАБРИКА ТЕКСТИЛЬНЫХ ЛЕНТ"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14734" sId="1" odxf="1" dxf="1">
    <nc r="E383">
      <v>5035004300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5" sId="1" odxf="1" dxf="1">
    <nc r="F383">
      <v>5035029190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6" sId="1" odxf="1" dxf="1" numFmtId="19">
    <nc r="G383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7" sId="1" odxf="1" dxf="1" numFmtId="23">
    <nc r="H383">
      <v>0.74583333333333324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8" sId="1" odxf="1" dxf="1" numFmtId="19">
    <nc r="I383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39" sId="1" odxf="1" dxf="1" numFmtId="4">
    <nc r="J383">
      <v>330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0" sId="1" odxf="1" dxf="1">
    <nc r="K38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8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41" sId="1" odxf="1" dxf="1" numFmtId="4">
    <nc r="N383">
      <v>780026.63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2" sId="1" odxf="1" dxf="1" numFmtId="4">
    <nc r="O38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3" sId="1" odxf="1" dxf="1" numFmtId="4">
    <nc r="P383">
      <v>156005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44" sId="1" odxf="1" dxf="1">
    <nc r="B384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5" sId="1" odxf="1" dxf="1">
    <nc r="C384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6" sId="1" odxf="1" dxf="1">
    <nc r="D384" t="inlineStr">
      <is>
        <t>ОБЩЕСТВО С ОГРАНИЧЕННОЙ ОТВЕТСТВЕННОСТЬЮ "ФРЕГАТ"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7" sId="1" odxf="1" dxf="1">
    <nc r="E384">
      <v>7728027570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8" sId="1" odxf="1" dxf="1">
    <nc r="F384">
      <v>7703545931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49" sId="1" odxf="1" dxf="1" numFmtId="19">
    <nc r="G384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0" sId="1" odxf="1" dxf="1" numFmtId="23">
    <nc r="H384">
      <v>0.74444444444444446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1" sId="1" odxf="1" dxf="1" numFmtId="19">
    <nc r="I384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2" sId="1" odxf="1" dxf="1" numFmtId="4">
    <nc r="J384">
      <v>335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3" sId="1" odxf="1" dxf="1">
    <nc r="K38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8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54" sId="1" odxf="1" dxf="1" numFmtId="4">
    <nc r="N384">
      <v>2757206.94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5" sId="1" odxf="1" dxf="1" numFmtId="4">
    <nc r="O38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6" sId="1" odxf="1" dxf="1" numFmtId="4">
    <nc r="P384">
      <v>551441.39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57" sId="1" odxf="1" dxf="1">
    <nc r="B385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8" sId="1" odxf="1" dxf="1">
    <nc r="C385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59" sId="1" odxf="1" dxf="1">
    <nc r="D385" t="inlineStr">
      <is>
        <t>АКЦИОНЕРНОЕ ОБЩЕСТВО "АРСЕНАЛ"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0" sId="1" odxf="1" dxf="1">
    <nc r="E385">
      <v>5030000418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1" sId="1" odxf="1" dxf="1">
    <nc r="F385">
      <v>5078024359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2" sId="1" odxf="1" dxf="1" numFmtId="19">
    <nc r="G385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3" sId="1" odxf="1" dxf="1" numFmtId="23">
    <nc r="H385">
      <v>0.74722222222222223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4" sId="1" odxf="1" dxf="1" numFmtId="19">
    <nc r="I385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5" sId="1" odxf="1" dxf="1" numFmtId="4">
    <nc r="J385">
      <v>314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6" sId="1" odxf="1" dxf="1">
    <nc r="K38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8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67" sId="1" odxf="1" dxf="1" numFmtId="4">
    <nc r="N385">
      <v>1042924.16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8" sId="1" odxf="1" dxf="1" numFmtId="4">
    <nc r="O38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69" sId="1" odxf="1" dxf="1" numFmtId="4">
    <nc r="P385">
      <v>208584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70" sId="1" odxf="1" dxf="1">
    <nc r="B386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1" sId="1" odxf="1" dxf="1">
    <nc r="C386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2" sId="1" odxf="1" dxf="1">
    <nc r="D386" t="inlineStr">
      <is>
        <t>ОБЩЕСТВО С ОГРАНИЧЕННОЙ ОТВЕТСТВЕННОСТЬЮ "РУБИС"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3" sId="1" odxf="1" dxf="1">
    <nc r="E386">
      <v>5030030189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4" sId="1" odxf="1" dxf="1">
    <nc r="F386">
      <v>5078012096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5" sId="1" odxf="1" dxf="1" numFmtId="19">
    <nc r="G386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6" sId="1" odxf="1" dxf="1" numFmtId="23">
    <nc r="H386">
      <v>0.74583333333333324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7" sId="1" odxf="1" dxf="1" numFmtId="19">
    <nc r="I386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8" sId="1" odxf="1" dxf="1" numFmtId="4">
    <nc r="J386">
      <v>331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79" sId="1" odxf="1" dxf="1">
    <nc r="K38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8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80" sId="1" odxf="1" dxf="1" numFmtId="4">
    <nc r="N386">
      <v>7422598.5899999999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1" sId="1" odxf="1" dxf="1" numFmtId="4">
    <nc r="O386">
      <v>60757.36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2" sId="1" odxf="1" dxf="1" numFmtId="4">
    <nc r="P386">
      <v>2086968.25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83" sId="1" odxf="1" dxf="1">
    <nc r="B387">
      <v>5038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4" sId="1" odxf="1" dxf="1">
    <nc r="C387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5" sId="1" odxf="1" dxf="1">
    <nc r="D387" t="inlineStr">
      <is>
        <t>ОБЩЕСТВО С ОГРАНИЧЕННОЙ ОТВЕТСТВЕННОСТЬЮ "ИМПЭКС"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6" sId="1" odxf="1" dxf="1">
    <nc r="E387">
      <v>5038007069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7" sId="1" odxf="1" dxf="1">
    <nc r="F387">
      <v>5027193140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8" sId="1" odxf="1" dxf="1" numFmtId="19">
    <nc r="G387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89" sId="1" odxf="1" dxf="1" numFmtId="23">
    <nc r="H387">
      <v>0.74444444444444446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0" sId="1" odxf="1" dxf="1" numFmtId="19">
    <nc r="I387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1" sId="1" odxf="1" dxf="1" numFmtId="4">
    <nc r="J387">
      <v>339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2" sId="1" odxf="1" dxf="1">
    <nc r="K38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8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93" sId="1" odxf="1" dxf="1" numFmtId="4">
    <nc r="N387">
      <v>1294859.29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4" sId="1" odxf="1" dxf="1" numFmtId="4">
    <nc r="O38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5" sId="1" odxf="1" dxf="1" numFmtId="4">
    <nc r="P387">
      <v>228007.2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796" sId="1" odxf="1" dxf="1">
    <nc r="B388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7" sId="1" odxf="1" dxf="1">
    <nc r="C388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8" sId="1" odxf="1" dxf="1">
    <nc r="D388" t="inlineStr">
      <is>
        <t>АКЦИОНЕРНОЕ ОБЩЕСТВО "НАТЭК ИНВЕСТ-ЭНЕРГО"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799" sId="1" odxf="1" dxf="1">
    <nc r="E388">
      <v>7719023267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0" sId="1" odxf="1" dxf="1">
    <nc r="F388">
      <v>7724554013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1" sId="1" odxf="1" dxf="1" numFmtId="19">
    <nc r="G388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2" sId="1" odxf="1" dxf="1" numFmtId="23">
    <nc r="H388">
      <v>0.36319444444444443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3" sId="1" odxf="1" dxf="1" numFmtId="19">
    <nc r="I388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4" sId="1" odxf="1" dxf="1" numFmtId="4">
    <nc r="J388">
      <v>363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5" sId="1" odxf="1" dxf="1">
    <nc r="K38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06" sId="1" odxf="1" dxf="1">
    <nc r="M388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7" sId="1" odxf="1" dxf="1" numFmtId="4">
    <nc r="N388">
      <v>56445.15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8" sId="1" odxf="1" dxf="1" numFmtId="4">
    <nc r="O38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09" sId="1" odxf="1" dxf="1" numFmtId="4">
    <nc r="P388">
      <v>10660.2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10" sId="1" odxf="1" dxf="1">
    <nc r="B389">
      <v>5007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1" sId="1" odxf="1" dxf="1">
    <nc r="C389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2" sId="1" odxf="1" dxf="1">
    <nc r="D389" t="inlineStr">
      <is>
        <t>АКЦИОНЕРНОЕ ОБЩЕСТВО "ФМ ЛОЖИСТИК 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3" sId="1" odxf="1" dxf="1">
    <nc r="E389">
      <v>5007002727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4" sId="1" odxf="1" dxf="1">
    <nc r="F389">
      <v>5048081913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5" sId="1" odxf="1" dxf="1" numFmtId="19">
    <nc r="G389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6" sId="1" odxf="1" dxf="1" numFmtId="23">
    <nc r="H389">
      <v>0.46249999999999997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7" sId="1" odxf="1" dxf="1" numFmtId="19">
    <nc r="I389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8" sId="1" odxf="1" dxf="1" numFmtId="4">
    <nc r="J389">
      <v>315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19" sId="1" odxf="1" dxf="1">
    <nc r="K38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20" sId="1" odxf="1" dxf="1">
    <nc r="M389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1" sId="1" odxf="1" dxf="1" numFmtId="4">
    <nc r="N389">
      <v>5764430.5300000003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2" sId="1" odxf="1" dxf="1" numFmtId="4">
    <nc r="O389">
      <v>34478.01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3" sId="1" odxf="1" dxf="1" numFmtId="4">
    <nc r="P389">
      <v>1145990.5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8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8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8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24" sId="1" odxf="1" dxf="1">
    <nc r="B390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5" sId="1" odxf="1" dxf="1">
    <nc r="C390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6" sId="1" odxf="1" dxf="1">
    <nc r="D390" t="inlineStr">
      <is>
        <t>ОБЩЕСТВО С ОГРАНИЧЕННОЙ ОТВЕТСТВЕННОСТЬЮ "ТУРБОТРАКС"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7" sId="1" odxf="1" dxf="1">
    <nc r="E390">
      <v>7716019542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8" sId="1" odxf="1" dxf="1">
    <nc r="F390">
      <v>7721570842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29" sId="1" odxf="1" dxf="1" numFmtId="19">
    <nc r="G390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0" sId="1" odxf="1" dxf="1" numFmtId="23">
    <nc r="H390">
      <v>0.53055555555555556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1" sId="1" odxf="1" dxf="1" numFmtId="19">
    <nc r="I390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2" sId="1" odxf="1" dxf="1" numFmtId="4">
    <nc r="J390">
      <v>317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3" sId="1" odxf="1" dxf="1">
    <nc r="K39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34" sId="1" odxf="1" dxf="1">
    <nc r="M39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5" sId="1" odxf="1" dxf="1" numFmtId="4">
    <nc r="N390">
      <v>701655.64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6" sId="1" odxf="1" dxf="1" numFmtId="4">
    <nc r="O39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7" sId="1" odxf="1" dxf="1" numFmtId="4">
    <nc r="P390">
      <v>193175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38" sId="1" odxf="1" dxf="1">
    <nc r="B391">
      <v>5031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39" sId="1" odxf="1" dxf="1">
    <nc r="C391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0" sId="1" odxf="1" dxf="1">
    <nc r="D391" t="inlineStr">
      <is>
        <t>АКЦИОНЕРНОЕ ОБЩЕСТВО "ВКУСВИЛЛ"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1" sId="1" odxf="1" dxf="1">
    <nc r="E391">
      <v>7720088685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2" sId="1" odxf="1" dxf="1">
    <nc r="F391">
      <v>7734443270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3" sId="1" odxf="1" dxf="1" numFmtId="19">
    <nc r="G391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4" sId="1" odxf="1" dxf="1" numFmtId="23">
    <nc r="H391">
      <v>0.60763888888888895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5" sId="1" odxf="1" dxf="1" numFmtId="19">
    <nc r="I391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6" sId="1" odxf="1" dxf="1" numFmtId="4">
    <nc r="J391">
      <v>489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7" sId="1" odxf="1" dxf="1">
    <nc r="K39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48" sId="1" odxf="1" dxf="1">
    <nc r="M391" t="inlineStr">
      <is>
        <t>#Ф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49" sId="1" odxf="1" dxf="1" numFmtId="4">
    <nc r="N391">
      <v>42032980.799999997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0" sId="1" odxf="1" dxf="1" numFmtId="4">
    <nc r="O391">
      <v>1848320.12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1" sId="1" odxf="1" dxf="1" numFmtId="4">
    <nc r="P391">
      <v>7973280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52" sId="1" odxf="1" dxf="1">
    <nc r="B392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3" sId="1" odxf="1" dxf="1">
    <nc r="C392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4" sId="1" odxf="1" dxf="1">
    <nc r="D392" t="inlineStr">
      <is>
        <t>АКЦИОНЕРНОЕ ОБЩЕСТВО "КЛИНСКОЕ МОНТАЖНОЕ УПРАВЛЕНИЕ"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5" sId="1" odxf="1" dxf="1">
    <nc r="E392">
      <v>5037000129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6" sId="1" odxf="1" dxf="1">
    <nc r="F392">
      <v>5020020533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7" sId="1" odxf="1" dxf="1" numFmtId="19">
    <nc r="G392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8" sId="1" odxf="1" dxf="1" numFmtId="23">
    <nc r="H392">
      <v>0.6020833333333333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59" sId="1" odxf="1" dxf="1" numFmtId="19">
    <nc r="I392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0" sId="1" odxf="1" dxf="1" numFmtId="4">
    <nc r="J392">
      <v>313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1" sId="1" odxf="1" dxf="1">
    <nc r="K39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9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62" sId="1" odxf="1" dxf="1" numFmtId="4">
    <nc r="N392">
      <v>234661.68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3" sId="1" odxf="1" dxf="1" numFmtId="4">
    <nc r="O39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4" sId="1" odxf="1" dxf="1" numFmtId="4">
    <nc r="P392">
      <v>46932.34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65" sId="1" odxf="1" dxf="1">
    <nc r="B393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6" sId="1" odxf="1" dxf="1">
    <nc r="C393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7" sId="1" odxf="1" dxf="1">
    <nc r="D393" t="inlineStr">
      <is>
        <t>ОБЩЕСТВО С ОГРАНИЧЕННОЙ ОТВЕТСТВЕННОСТЬЮ "ГРУППА ЛЮБАВА"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8" sId="1" odxf="1" dxf="1">
    <nc r="E393">
      <v>5032061987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69" sId="1" odxf="1" dxf="1">
    <nc r="F393">
      <v>5032227412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0" sId="1" odxf="1" dxf="1" numFmtId="19">
    <nc r="G393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1" sId="1" odxf="1" dxf="1" numFmtId="23">
    <nc r="H393">
      <v>0.71944444444444444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2" sId="1" odxf="1" dxf="1" numFmtId="19">
    <nc r="I393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3" sId="1" odxf="1" dxf="1" numFmtId="4">
    <nc r="J393">
      <v>356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4" sId="1" odxf="1" dxf="1">
    <nc r="K393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5" sId="1" odxf="1" dxf="1">
    <nc r="L393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6" sId="1" odxf="1" dxf="1">
    <nc r="M393" t="inlineStr">
      <is>
        <t>ЕПГУ, #100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7" sId="1" odxf="1" dxf="1" numFmtId="4">
    <nc r="N393">
      <v>108121.32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8" sId="1" odxf="1" dxf="1" numFmtId="4">
    <nc r="O39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79" sId="1" odxf="1" dxf="1" numFmtId="4">
    <nc r="P393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80" sId="1" odxf="1" dxf="1">
    <nc r="B394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1" sId="1" odxf="1" dxf="1">
    <nc r="C394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2" sId="1" odxf="1" dxf="1">
    <nc r="D394" t="inlineStr">
      <is>
        <t>ОБЩЕСТВО С ОГРАНИЧЕННОЙ ОТВЕТСТВЕННОСТЬЮ "АВТОПРОМСНАБ 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3" sId="1" odxf="1" dxf="1">
    <nc r="E394">
      <v>5032044483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4" sId="1" odxf="1" dxf="1">
    <nc r="F394">
      <v>5075371763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5" sId="1" odxf="1" dxf="1" numFmtId="19">
    <nc r="G394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6" sId="1" odxf="1" dxf="1" numFmtId="23">
    <nc r="H394">
      <v>0.62638888888888888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7" sId="1" odxf="1" dxf="1" numFmtId="19">
    <nc r="I394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8" sId="1" odxf="1" dxf="1" numFmtId="4">
    <nc r="J394">
      <v>353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89" sId="1" odxf="1" dxf="1">
    <nc r="K39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90" sId="1" odxf="1" dxf="1">
    <nc r="M394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1" sId="1" odxf="1" dxf="1" numFmtId="4">
    <nc r="N394">
      <v>274872.21000000002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2" sId="1" odxf="1" dxf="1" numFmtId="4">
    <nc r="O394">
      <v>179182.48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3" sId="1" odxf="1" dxf="1" numFmtId="4">
    <nc r="P394">
      <v>18000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894" sId="1" odxf="1" dxf="1">
    <nc r="B395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5" sId="1" odxf="1" dxf="1">
    <nc r="C395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6" sId="1" odxf="1" dxf="1">
    <nc r="D395" t="inlineStr">
      <is>
        <t>ОБЩЕСТВО С ОГРАНИЧЕННОЙ ОТВЕТСТВЕННОСТЬЮ "АВТОТРАНС"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7" sId="1" odxf="1" dxf="1">
    <nc r="E395">
      <v>5018112978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8" sId="1" odxf="1" dxf="1">
    <nc r="F395">
      <v>5021015462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899" sId="1" odxf="1" dxf="1" numFmtId="19">
    <nc r="G395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0" sId="1" odxf="1" dxf="1" numFmtId="23">
    <nc r="H395">
      <v>0.53125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1" sId="1" odxf="1" dxf="1" numFmtId="19">
    <nc r="I395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2" sId="1" odxf="1" dxf="1" numFmtId="4">
    <nc r="J395">
      <v>332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3" sId="1" odxf="1" dxf="1">
    <nc r="K39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9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04" sId="1" odxf="1" dxf="1" numFmtId="4">
    <nc r="N395">
      <v>19749.53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5" sId="1" odxf="1" dxf="1" numFmtId="4">
    <nc r="O39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6" sId="1" odxf="1" dxf="1" numFmtId="4">
    <nc r="P395">
      <v>3949.91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07" sId="1" odxf="1" dxf="1">
    <nc r="B396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8" sId="1" odxf="1" dxf="1">
    <nc r="C396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09" sId="1" odxf="1" dxf="1">
    <nc r="D396" t="inlineStr">
      <is>
        <t>АКЦИОНЕРНОЕ ОБЩЕСТВО "МЕБЕЛЬНАЯ КОМПАНИЯ "ШАТУРА"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0" sId="1" odxf="1" dxf="1">
    <nc r="E396">
      <v>5004000390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1" sId="1" odxf="1" dxf="1">
    <nc r="F396">
      <v>5049007736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2" sId="1" odxf="1" dxf="1" numFmtId="19">
    <nc r="G396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3" sId="1" odxf="1" dxf="1" numFmtId="23">
    <nc r="H396">
      <v>0.60069444444444442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4" sId="1" odxf="1" dxf="1" numFmtId="19">
    <nc r="I396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5" sId="1" odxf="1" dxf="1" numFmtId="4">
    <nc r="J396">
      <v>430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6" sId="1" odxf="1" dxf="1">
    <nc r="K39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9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17" sId="1" odxf="1" dxf="1" numFmtId="4">
    <nc r="N396">
      <v>9350108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8" sId="1" odxf="1" dxf="1" numFmtId="4">
    <nc r="O396">
      <v>30323.16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19" sId="1" odxf="1" dxf="1" numFmtId="4">
    <nc r="P396">
      <v>1863355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20" sId="1" odxf="1" dxf="1">
    <nc r="B397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1" sId="1" odxf="1" dxf="1">
    <nc r="C397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2" sId="1" odxf="1" dxf="1">
    <nc r="D397" t="inlineStr">
      <is>
        <t>ГОСУДАРСТВЕННОЕ БЮДЖЕТНОЕ УЧРЕЖДЕНИЕ МОСКОВСКОЙ ОБЛАСТИ "МОСАВТОДОР"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14923" sId="1" odxf="1" dxf="1">
    <nc r="E397">
      <v>5005001929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4" sId="1" odxf="1" dxf="1">
    <nc r="F397">
      <v>5000001525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5" sId="1" odxf="1" dxf="1" numFmtId="19">
    <nc r="G397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6" sId="1" odxf="1" dxf="1" numFmtId="23">
    <nc r="H397">
      <v>0.79236111111111107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7" sId="1" odxf="1" dxf="1" numFmtId="19">
    <nc r="I397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8" sId="1" odxf="1" dxf="1" numFmtId="4">
    <nc r="J397">
      <v>358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29" sId="1" odxf="1" dxf="1">
    <nc r="K39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9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30" sId="1" odxf="1" dxf="1" numFmtId="4">
    <nc r="N397">
      <v>5395278.29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1" sId="1" odxf="1" dxf="1" numFmtId="4">
    <nc r="O39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2" sId="1" odxf="1" dxf="1" numFmtId="4">
    <nc r="P397">
      <v>1079055.6599999999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33" sId="1" odxf="1" dxf="1">
    <nc r="B398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4" sId="1" odxf="1" dxf="1">
    <nc r="C398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5" sId="1" odxf="1" dxf="1">
    <nc r="D398" t="inlineStr">
      <is>
        <t>АКЦИОНЕРНОЕ ОБЩЕСТВО "ВОСКРЕСЕНСКОЕ"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6" sId="1" odxf="1" dxf="1">
    <nc r="E398">
      <v>5027000778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7" sId="1" odxf="1" dxf="1">
    <nc r="F398">
      <v>5005001776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8" sId="1" odxf="1" dxf="1" numFmtId="19">
    <nc r="G398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39" sId="1" odxf="1" dxf="1" numFmtId="23">
    <nc r="H398">
      <v>0.40347222222222223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0" sId="1" odxf="1" dxf="1" numFmtId="19">
    <nc r="I398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1" sId="1" odxf="1" dxf="1" numFmtId="4">
    <nc r="J398">
      <v>352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2" sId="1" odxf="1" dxf="1">
    <nc r="K39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43" sId="1" odxf="1" dxf="1">
    <nc r="M398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4" sId="1" odxf="1" dxf="1" numFmtId="4">
    <nc r="N398">
      <v>3084266.62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5" sId="1" odxf="1" dxf="1" numFmtId="4">
    <nc r="O398">
      <v>34133.699999999997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6" sId="1" odxf="1" dxf="1" numFmtId="4">
    <nc r="P398">
      <v>146450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47" sId="1" odxf="1" dxf="1">
    <nc r="B399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8" sId="1" odxf="1" dxf="1">
    <nc r="C399" t="inlineStr">
      <is>
        <t>Богдан А.В.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49" sId="1" odxf="1" dxf="1">
    <nc r="D399" t="inlineStr">
      <is>
        <t>ОБЩЕСТВО С ОГРАНИЧЕННОЙ ОТВЕТСТВЕННОСТЬЮ "КОНТА"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0" sId="1" odxf="1" dxf="1">
    <nc r="E399">
      <v>5030011110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1" sId="1" odxf="1" dxf="1">
    <nc r="F399">
      <v>5010025290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2" sId="1" odxf="1" dxf="1" numFmtId="19">
    <nc r="G399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3" sId="1" odxf="1" dxf="1" numFmtId="23">
    <nc r="H399">
      <v>0.3576388888888889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4" sId="1" odxf="1" dxf="1" numFmtId="19">
    <nc r="I399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5" sId="1" odxf="1" dxf="1" numFmtId="4">
    <nc r="J399">
      <v>372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6" sId="1" odxf="1" dxf="1">
    <nc r="K39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57" sId="1" odxf="1" dxf="1">
    <nc r="M399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8" sId="1" odxf="1" dxf="1" numFmtId="4">
    <nc r="N399">
      <v>223816.46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59" sId="1" odxf="1" dxf="1" numFmtId="4">
    <nc r="O39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0" sId="1" odxf="1" dxf="1" numFmtId="4">
    <nc r="P399">
      <v>44763.29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39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9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9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61" sId="1" odxf="1" dxf="1">
    <nc r="B400">
      <v>5031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2" sId="1" odxf="1" dxf="1">
    <nc r="C400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3" sId="1" odxf="1" dxf="1">
    <nc r="D400" t="inlineStr">
      <is>
        <t>ОБЩЕСТВО С ОГРАНИЧЕННОЙ ОТВЕТСТВЕННОСТЬЮ "МТОЛ-БОГОРОДОК"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4" sId="1" odxf="1" dxf="1">
    <nc r="E400">
      <v>5031005998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5" sId="1" odxf="1" dxf="1">
    <nc r="F400">
      <v>5031067011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6" sId="1" odxf="1" dxf="1" numFmtId="19">
    <nc r="G400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7" sId="1" odxf="1" dxf="1" numFmtId="23">
    <nc r="H400">
      <v>0.57013888888888886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8" sId="1" odxf="1" dxf="1" numFmtId="19">
    <nc r="I400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69" sId="1" odxf="1" dxf="1" numFmtId="4">
    <nc r="J400">
      <v>360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0" sId="1" odxf="1" dxf="1">
    <nc r="K40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71" sId="1" odxf="1" dxf="1">
    <nc r="M40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2" sId="1" odxf="1" dxf="1" numFmtId="4">
    <nc r="N400">
      <v>386904.74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3" sId="1" odxf="1" dxf="1" numFmtId="4">
    <nc r="O40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4" sId="1" odxf="1" dxf="1" numFmtId="4">
    <nc r="P400">
      <v>77380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75" sId="1" odxf="1" dxf="1">
    <nc r="B401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6" sId="1" odxf="1" dxf="1">
    <nc r="C401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7" sId="1" odxf="1" dxf="1">
    <nc r="D401" t="inlineStr">
      <is>
        <t>ОБЩЕСТВО С ОГРАНИЧЕННОЙ ОТВЕТСТВЕННОСТЬЮ "ДЯДЯ ВАНЯ ТРЕЙДИНГ"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8" sId="1" odxf="1" dxf="1">
    <nc r="E401">
      <v>5014011675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79" sId="1" odxf="1" dxf="1">
    <nc r="F401">
      <v>5027137160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0" sId="1" odxf="1" dxf="1" numFmtId="19">
    <nc r="G401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1" sId="1" odxf="1" dxf="1" numFmtId="23">
    <nc r="H401">
      <v>0.59097222222222223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2" sId="1" odxf="1" dxf="1" numFmtId="19">
    <nc r="I401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3" sId="1" odxf="1" dxf="1" numFmtId="4">
    <nc r="J401">
      <v>375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4" sId="1" odxf="1" dxf="1">
    <nc r="K40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85" sId="1" odxf="1" dxf="1">
    <nc r="M401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6" sId="1" odxf="1" dxf="1" numFmtId="4">
    <nc r="N401">
      <v>668885.26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7" sId="1" odxf="1" dxf="1" numFmtId="4">
    <nc r="O40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88" sId="1" odxf="1" dxf="1" numFmtId="4">
    <nc r="P401">
      <v>129649.60000000001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89" sId="1" odxf="1" dxf="1">
    <nc r="B402">
      <v>5025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0" sId="1" odxf="1" dxf="1">
    <nc r="C402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1" sId="1" odxf="1" dxf="1">
    <nc r="D402" t="inlineStr">
      <is>
        <t>ОБЩЕСТВО С ОГРАНИЧЕННОЙ ОТВЕТСТВЕННОСТЬЮ "СТРОЙЦЕНТРАЛЬ"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2" sId="1" odxf="1" dxf="1">
    <nc r="E402">
      <v>7716024738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3" sId="1" odxf="1" dxf="1">
    <nc r="F402">
      <v>7721620684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4" sId="1" odxf="1" dxf="1" numFmtId="19">
    <nc r="G402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5" sId="1" odxf="1" dxf="1" numFmtId="23">
    <nc r="H402">
      <v>0.49444444444444446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6" sId="1" odxf="1" dxf="1" numFmtId="19">
    <nc r="I402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7" sId="1" odxf="1" dxf="1" numFmtId="4">
    <nc r="J402">
      <v>344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4998" sId="1" odxf="1" dxf="1">
    <nc r="K40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0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4999" sId="1" odxf="1" dxf="1" numFmtId="4">
    <nc r="N402">
      <v>927116.31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0" sId="1" odxf="1" dxf="1" numFmtId="4">
    <nc r="O40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1" sId="1" odxf="1" dxf="1" numFmtId="4">
    <nc r="P402">
      <v>185412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02" sId="1" odxf="1" dxf="1">
    <nc r="B403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3" sId="1" odxf="1" dxf="1">
    <nc r="C403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4" sId="1" odxf="1" dxf="1">
    <nc r="D403" t="inlineStr">
      <is>
        <t>ОБЩЕСТВО С ОГРАНИЧЕННОЙ ОТВЕТСТВЕННОСТЬЮ "ВЕРТИКАЛЬНОЕ МОЩЕНИЕ"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5" sId="1" odxf="1" dxf="1">
    <nc r="E403">
      <v>7727070553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6" sId="1" odxf="1" dxf="1">
    <nc r="F403">
      <v>7733882074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7" sId="1" odxf="1" dxf="1" numFmtId="19">
    <nc r="G403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8" sId="1" odxf="1" dxf="1" numFmtId="23">
    <nc r="H403">
      <v>0.49444444444444446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09" sId="1" odxf="1" dxf="1" numFmtId="19">
    <nc r="I403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0" sId="1" odxf="1" dxf="1" numFmtId="4">
    <nc r="J403">
      <v>362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1" sId="1" odxf="1" dxf="1">
    <nc r="K40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0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12" sId="1" odxf="1" dxf="1" numFmtId="4">
    <nc r="N403">
      <v>1143896.6100000001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3" sId="1" odxf="1" dxf="1" numFmtId="4">
    <nc r="O40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4" sId="1" odxf="1" dxf="1" numFmtId="4">
    <nc r="P403">
      <v>228779.32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15" sId="1" odxf="1" dxf="1">
    <nc r="B404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6" sId="1" odxf="1" dxf="1">
    <nc r="C404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7" sId="1" odxf="1" dxf="1">
    <nc r="D404" t="inlineStr">
      <is>
        <t>ОБЩЕСТВО С ОГРАНИЧЕННОЙ ОТВЕТСТВЕННОСТЬЮ " БЕТОН СЕВЕР"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8" sId="1" odxf="1" dxf="1">
    <nc r="E404">
      <v>5046009226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19" sId="1" odxf="1" dxf="1">
    <nc r="F404">
      <v>5044091156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0" sId="1" odxf="1" dxf="1" numFmtId="19">
    <nc r="G404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1" sId="1" odxf="1" dxf="1" numFmtId="23">
    <nc r="H404">
      <v>0.49513888888888885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2" sId="1" odxf="1" dxf="1" numFmtId="19">
    <nc r="I404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3" sId="1" odxf="1" dxf="1" numFmtId="4">
    <nc r="J404">
      <v>361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4" sId="1" odxf="1" dxf="1">
    <nc r="K40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0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25" sId="1" odxf="1" dxf="1" numFmtId="4">
    <nc r="N404">
      <v>1730535.89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6" sId="1" odxf="1" dxf="1" numFmtId="4">
    <nc r="O40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7" sId="1" odxf="1" dxf="1" numFmtId="4">
    <nc r="P404">
      <v>346107.18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28" sId="1" odxf="1" dxf="1">
    <nc r="B405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29" sId="1" odxf="1" dxf="1">
    <nc r="C405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0" sId="1" odxf="1" dxf="1">
    <nc r="D405" t="inlineStr">
      <is>
        <t>ОБЩЕСТВО С ОГРАНИЧЕННОЙ ОТВЕТСТВЕННОСТЬЮ "СТАРИОН 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1" sId="1" odxf="1" dxf="1">
    <nc r="E405">
      <v>5032043008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2" sId="1" odxf="1" dxf="1">
    <nc r="F405">
      <v>5075019858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3" sId="1" odxf="1" dxf="1" numFmtId="19">
    <nc r="G405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4" sId="1" odxf="1" dxf="1" numFmtId="23">
    <nc r="H405">
      <v>0.63958333333333328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5" sId="1" odxf="1" dxf="1" numFmtId="19">
    <nc r="I405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6" sId="1" odxf="1" dxf="1" numFmtId="4">
    <nc r="J405">
      <v>354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7" sId="1" odxf="1" dxf="1">
    <nc r="K40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0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38" sId="1" odxf="1" dxf="1" numFmtId="4">
    <nc r="N405">
      <v>3724879.72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39" sId="1" odxf="1" dxf="1" numFmtId="4">
    <nc r="O40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0" sId="1" odxf="1" dxf="1" numFmtId="4">
    <nc r="P405">
      <v>743900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41" sId="1" odxf="1" dxf="1">
    <nc r="B406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2" sId="1" odxf="1" dxf="1">
    <nc r="C406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3" sId="1" odxf="1" dxf="1">
    <nc r="D406" t="inlineStr">
      <is>
        <t>АКЦИОНЕРНОЕ ОБЩЕСТВО "МАПЕИ"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4" sId="1" odxf="1" dxf="1">
    <nc r="E406">
      <v>5039002380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5" sId="1" odxf="1" dxf="1">
    <nc r="F406">
      <v>5040059680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6" sId="1" odxf="1" dxf="1" numFmtId="19">
    <nc r="G406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7" sId="1" odxf="1" dxf="1" numFmtId="23">
    <nc r="H406">
      <v>0.71597222222222223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8" sId="1" odxf="1" dxf="1" numFmtId="19">
    <nc r="I406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49" sId="1" odxf="1" dxf="1" numFmtId="4">
    <nc r="J406">
      <v>347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0" sId="1" odxf="1" dxf="1">
    <nc r="K406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1" sId="1" odxf="1" dxf="1">
    <nc r="L406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2" sId="1" odxf="1" dxf="1">
    <nc r="M406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3" sId="1" odxf="1" dxf="1" numFmtId="4">
    <nc r="N406">
      <v>2271970.21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4" sId="1" odxf="1" dxf="1" numFmtId="4">
    <nc r="O40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5" sId="1" odxf="1" dxf="1" numFmtId="4">
    <nc r="P406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56" sId="1" odxf="1" dxf="1">
    <nc r="B407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7" sId="1" odxf="1" dxf="1">
    <nc r="C407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8" sId="1" odxf="1" dxf="1">
    <nc r="D407" t="inlineStr">
      <is>
        <t>ОБЩЕСТВО С ОГРАНИЧЕННОЙ ОТВЕТСТВЕННОСТЬЮ "КОМПЛЕКСНЫЕ АЙ-ТИ УСЛУГИ"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59" sId="1" odxf="1" dxf="1">
    <nc r="E407">
      <v>5018029602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0" sId="1" odxf="1" dxf="1">
    <nc r="F407">
      <v>5036169218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1" sId="1" odxf="1" dxf="1" numFmtId="19">
    <nc r="G407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2" sId="1" odxf="1" dxf="1" numFmtId="23">
    <nc r="H407">
      <v>0.3923611111111111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3" sId="1" odxf="1" dxf="1" numFmtId="19">
    <nc r="I407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4" sId="1" odxf="1" dxf="1" numFmtId="4">
    <nc r="J407">
      <v>382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5" sId="1" odxf="1" dxf="1">
    <nc r="K40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66" sId="1" odxf="1" dxf="1">
    <nc r="M407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7" sId="1" odxf="1" dxf="1" numFmtId="4">
    <nc r="N407">
      <v>342964.98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8" sId="1" odxf="1" dxf="1" numFmtId="4">
    <nc r="O40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69" sId="1" odxf="1" dxf="1" numFmtId="4">
    <nc r="P407">
      <v>68405.2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70" sId="1" odxf="1" dxf="1">
    <nc r="B408">
      <v>5040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1" sId="1" odxf="1" dxf="1">
    <nc r="C408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2" sId="1" odxf="1" dxf="1">
    <nc r="D408" t="inlineStr">
      <is>
        <t>ФЕДЕРАЛЬНОЕ КАЗЕННОЕ ПРЕДПРИЯТИЕ "ЩЕЛКОВСКИЙ БИОКОМБИНАТ"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3" sId="1" odxf="1" dxf="1">
    <nc r="E408">
      <v>5040002186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4" sId="1" odxf="1" dxf="1">
    <nc r="F408">
      <v>5050013999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5" sId="1" odxf="1" dxf="1" numFmtId="19">
    <nc r="G408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6" sId="1" odxf="1" dxf="1" numFmtId="23">
    <nc r="H408">
      <v>0.47500000000000003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7" sId="1" odxf="1" dxf="1" numFmtId="19">
    <nc r="I408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8" sId="1" odxf="1" dxf="1" numFmtId="4">
    <nc r="J408">
      <v>413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79" sId="1" odxf="1" dxf="1">
    <nc r="K40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0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80" sId="1" odxf="1" dxf="1" numFmtId="4">
    <nc r="N408">
      <v>5110770.13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1" sId="1" odxf="1" dxf="1" numFmtId="4">
    <nc r="O408">
      <v>32857.86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2" sId="1" odxf="1" dxf="1" numFmtId="4">
    <nc r="P408">
      <v>1011758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83" sId="1" odxf="1" dxf="1">
    <nc r="B409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4" sId="1" odxf="1" dxf="1">
    <nc r="C409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5" sId="1" odxf="1" dxf="1">
    <nc r="D409" t="inlineStr">
      <is>
        <t>АКЦИОНЕРНОЕ ОБЩЕСТВО "МОЖАЙСКОЕ ЭКСПЕРИМЕНТАЛЬНО-МЕХАНИЧЕСКОЕ ПРЕДПРИЯТИЕ"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6" sId="1" odxf="1" dxf="1">
    <nc r="E409">
      <v>5048000026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7" sId="1" odxf="1" dxf="1">
    <nc r="F409">
      <v>5028002511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8" sId="1" odxf="1" dxf="1" numFmtId="19">
    <nc r="G409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89" sId="1" odxf="1" dxf="1" numFmtId="23">
    <nc r="H409">
      <v>0.42222222222222222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0" sId="1" odxf="1" dxf="1" numFmtId="19">
    <nc r="I409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1" sId="1" odxf="1" dxf="1" numFmtId="4">
    <nc r="J409">
      <v>385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2" sId="1" odxf="1" dxf="1">
    <nc r="K40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93" sId="1" odxf="1" dxf="1">
    <nc r="M409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4" sId="1" odxf="1" dxf="1" numFmtId="4">
    <nc r="N409">
      <v>737477.88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5" sId="1" odxf="1" dxf="1" numFmtId="4">
    <nc r="O40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6" sId="1" odxf="1" dxf="1" numFmtId="4">
    <nc r="P409">
      <v>147495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0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0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0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097" sId="1" odxf="1" dxf="1">
    <nc r="B410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8" sId="1" odxf="1" dxf="1">
    <nc r="C410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099" sId="1" odxf="1" dxf="1">
    <nc r="D410" t="inlineStr">
      <is>
        <t>ОБЩЕСТВО С ОГРАНИЧЕННОЙ ОТВЕТСТВЕННОСТЬЮ "СИРИУС"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0" sId="1" odxf="1" dxf="1">
    <nc r="E410">
      <v>5046009625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1" sId="1" odxf="1" dxf="1">
    <nc r="F410">
      <v>5044094453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2" sId="1" odxf="1" dxf="1" numFmtId="19">
    <nc r="G410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3" sId="1" odxf="1" dxf="1" numFmtId="23">
    <nc r="H410">
      <v>0.44027777777777777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4" sId="1" odxf="1" dxf="1" numFmtId="19">
    <nc r="I410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5" sId="1" odxf="1" dxf="1" numFmtId="4">
    <nc r="J410">
      <v>349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6" sId="1" odxf="1" dxf="1">
    <nc r="K410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7" sId="1" odxf="1" dxf="1">
    <nc r="L410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8" sId="1" odxf="1" dxf="1">
    <nc r="M41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09" sId="1" odxf="1" dxf="1" numFmtId="4">
    <nc r="N410">
      <v>101934.66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0" sId="1" odxf="1" dxf="1" numFmtId="4">
    <nc r="O41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1" sId="1" odxf="1" dxf="1" numFmtId="4">
    <nc r="P410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12" sId="1" odxf="1" dxf="1">
    <nc r="B411">
      <v>5043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3" sId="1" odxf="1" dxf="1">
    <nc r="C411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4" sId="1" odxf="1" dxf="1">
    <nc r="D411" t="inlineStr">
      <is>
        <t>ОБЩЕСТВО С ОГРАНИЧЕННОЙ ОТВЕТСТВЕННОСТЬЮ "Бизнес Маркет"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5" sId="1" odxf="1" dxf="1">
    <nc r="E411">
      <v>7711024023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6" sId="1" odxf="1" dxf="1">
    <nc r="F411">
      <v>7704564736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7" sId="1" odxf="1" dxf="1" numFmtId="19">
    <nc r="G411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8" sId="1" odxf="1" dxf="1" numFmtId="23">
    <nc r="H411">
      <v>0.47638888888888892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19" sId="1" odxf="1" dxf="1" numFmtId="19">
    <nc r="I411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0" sId="1" odxf="1" dxf="1" numFmtId="4">
    <nc r="J411">
      <v>383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1" sId="1" odxf="1" dxf="1">
    <nc r="K41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1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22" sId="1" odxf="1" dxf="1" numFmtId="4">
    <nc r="N411">
      <v>582413.05000000005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3" sId="1" odxf="1" dxf="1" numFmtId="4">
    <nc r="O411">
      <v>36274.559999999998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4" sId="1" odxf="1" dxf="1" numFmtId="4">
    <nc r="P411">
      <v>109227.7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25" sId="1" odxf="1" dxf="1">
    <nc r="B412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6" sId="1" odxf="1" dxf="1">
    <nc r="C412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7" sId="1" odxf="1" dxf="1">
    <nc r="D412" t="inlineStr">
      <is>
        <t>ОБЩЕСТВО С ОГРАНИЧЕННОЙ ОТВЕТСТВЕННОСТЬЮ ТОВАРНО-СЫРЬЕВАЯ ФИРМА "СПЕЦПРОКАТ"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8" sId="1" odxf="1" dxf="1">
    <nc r="E412">
      <v>5026251158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29" sId="1" odxf="1" dxf="1">
    <nc r="F412">
      <v>5025016178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0" sId="1" odxf="1" dxf="1" numFmtId="19">
    <nc r="G412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1" sId="1" odxf="1" dxf="1" numFmtId="23">
    <nc r="H412">
      <v>0.6069444444444444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2" sId="1" odxf="1" dxf="1" numFmtId="19">
    <nc r="I412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3" sId="1" odxf="1" dxf="1" numFmtId="4">
    <nc r="J412">
      <v>396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4" sId="1" odxf="1" dxf="1">
    <nc r="K412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5" sId="1" odxf="1" dxf="1">
    <nc r="L412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6" sId="1" odxf="1" dxf="1">
    <nc r="M412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7" sId="1" odxf="1" dxf="1" numFmtId="4">
    <nc r="N412">
      <v>1604177.15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8" sId="1" odxf="1" dxf="1" numFmtId="4">
    <nc r="O41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39" sId="1" odxf="1" dxf="1" numFmtId="4">
    <nc r="P412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40" sId="1" odxf="1" dxf="1">
    <nc r="B413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1" sId="1" odxf="1" dxf="1">
    <nc r="C413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2" sId="1" odxf="1" dxf="1">
    <nc r="D413" t="inlineStr">
      <is>
        <t>ОБЩЕСТВО С ОГРАНИЧЕННОЙ ОТВЕТСТВЕННОСТЬЮ "ТЕРМИНАЛЬНО-ЛОГИСТИЧЕСКИЙ ЦЕНТР "БЕЛЫЙ РАСТ"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3" sId="1" odxf="1" dxf="1">
    <nc r="E413">
      <v>7728027215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4" sId="1" odxf="1" dxf="1">
    <nc r="F413">
      <v>7703543814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5" sId="1" odxf="1" dxf="1" numFmtId="19">
    <nc r="G413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6" sId="1" odxf="1" dxf="1" numFmtId="23">
    <nc r="H413">
      <v>0.64722222222222225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7" sId="1" odxf="1" dxf="1" numFmtId="19">
    <nc r="I413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8" sId="1" odxf="1" dxf="1" numFmtId="4">
    <nc r="J413">
      <v>376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49" sId="1" odxf="1" dxf="1">
    <nc r="K41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50" sId="1" odxf="1" dxf="1">
    <nc r="M413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1" sId="1" odxf="1" dxf="1" numFmtId="4">
    <nc r="N413">
      <v>3599161.96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2" sId="1" odxf="1" dxf="1" numFmtId="4">
    <nc r="O41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3" sId="1" odxf="1" dxf="1" numFmtId="4">
    <nc r="P413">
      <v>719832.39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54" sId="1" odxf="1" dxf="1">
    <nc r="B414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5" sId="1" odxf="1" dxf="1">
    <nc r="C414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6" sId="1" odxf="1" dxf="1">
    <nc r="D414" t="inlineStr">
      <is>
        <t>АКЦИОНЕРНОЕ ОБЩЕСТВО "МАПЕИ"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7" sId="1" odxf="1" dxf="1">
    <nc r="E414">
      <v>5039002380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8" sId="1" odxf="1" dxf="1">
    <nc r="F414">
      <v>5040059680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59" sId="1" odxf="1" dxf="1" numFmtId="19">
    <nc r="G414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0" sId="1" odxf="1" dxf="1" numFmtId="23">
    <nc r="H414">
      <v>0.57500000000000007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1" sId="1" odxf="1" dxf="1" numFmtId="19">
    <nc r="I414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2" sId="1" odxf="1" dxf="1" numFmtId="4">
    <nc r="J414">
      <v>411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3" sId="1" odxf="1" dxf="1">
    <nc r="K41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64" sId="1" odxf="1" dxf="1">
    <nc r="M414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5" sId="1" odxf="1" dxf="1" numFmtId="4">
    <nc r="N414">
      <v>2271970.21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6" sId="1" odxf="1" dxf="1" numFmtId="4">
    <nc r="O41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7" sId="1" odxf="1" dxf="1" numFmtId="4">
    <nc r="P414">
      <v>86000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68" sId="1" odxf="1" dxf="1">
    <nc r="B415">
      <v>5042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69" sId="1" odxf="1" dxf="1">
    <nc r="C415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0" sId="1" odxf="1" dxf="1">
    <nc r="D415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1" sId="1" odxf="1" dxf="1">
    <nc r="E415">
      <v>5042009794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2" sId="1" odxf="1" dxf="1">
    <nc r="F415">
      <v>5009067866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3" sId="1" odxf="1" dxf="1" numFmtId="19">
    <nc r="G415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4" sId="1" odxf="1" dxf="1" numFmtId="23">
    <nc r="H415">
      <v>0.62291666666666667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5" sId="1" odxf="1" dxf="1" numFmtId="19">
    <nc r="I415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6" sId="1" odxf="1" dxf="1" numFmtId="4">
    <nc r="J415">
      <v>373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7" sId="1" odxf="1" dxf="1">
    <nc r="K41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78" sId="1" odxf="1" dxf="1">
    <nc r="M415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79" sId="1" odxf="1" dxf="1" numFmtId="4">
    <nc r="N415">
      <v>728920.93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0" sId="1" odxf="1" dxf="1" numFmtId="4">
    <nc r="O415">
      <v>153219.98000000001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1" sId="1" odxf="1" dxf="1" numFmtId="4">
    <nc r="P415">
      <v>114600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82" sId="1" odxf="1" dxf="1" numFmtId="4">
    <nc r="R415">
      <v>86000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S41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83" sId="1" odxf="1" dxf="1">
    <nc r="B416">
      <v>5043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4" sId="1" odxf="1" dxf="1">
    <nc r="C416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5" sId="1" odxf="1" dxf="1">
    <nc r="D416" t="inlineStr">
      <is>
        <t>Химкинский филиал Общество с ограниченной ответственностью "Теплоснабжающая компания Мосэнерго"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6" sId="1" odxf="1" dxf="1">
    <nc r="E416">
      <v>5043012522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7" sId="1" odxf="1" dxf="1">
    <nc r="F416">
      <v>7729698690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8" sId="1" odxf="1" dxf="1" numFmtId="19">
    <nc r="G416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89" sId="1" odxf="1" dxf="1" numFmtId="23">
    <nc r="H416">
      <v>0.4770833333333333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0" sId="1" odxf="1" dxf="1" numFmtId="19">
    <nc r="I416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1" sId="1" odxf="1" dxf="1" numFmtId="4">
    <nc r="J416">
      <v>409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2" sId="1" odxf="1" dxf="1">
    <nc r="K41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1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93" sId="1" odxf="1" dxf="1" numFmtId="4">
    <nc r="N416">
      <v>1008821.99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4" sId="1" odxf="1" dxf="1" numFmtId="4">
    <nc r="O416">
      <v>30487.11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5" sId="1" odxf="1" dxf="1" numFmtId="4">
    <nc r="P416">
      <v>195666.98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196" sId="1" odxf="1" dxf="1">
    <nc r="B417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7" sId="1" odxf="1" dxf="1">
    <nc r="C417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8" sId="1" odxf="1" dxf="1">
    <nc r="D417" t="inlineStr">
      <is>
        <t>ОБЩЕСТВО С ОГРАНИЧЕННОЙ ОТВЕТСТВЕННОСТЬЮ ДОМ МОДЫ "РИЧ&amp;РАУЛЬ"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199" sId="1" odxf="1" dxf="1">
    <nc r="E417">
      <v>5011030388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0" sId="1" odxf="1" dxf="1">
    <nc r="F417">
      <v>5029269148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1" sId="1" odxf="1" dxf="1" numFmtId="19">
    <nc r="G417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2" sId="1" odxf="1" dxf="1" numFmtId="23">
    <nc r="H417">
      <v>0.70347222222222217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3" sId="1" odxf="1" dxf="1" numFmtId="19">
    <nc r="I417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4" sId="1" odxf="1" dxf="1" numFmtId="4">
    <nc r="J417">
      <v>401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5" sId="1" odxf="1" dxf="1">
    <nc r="K41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1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06" sId="1" odxf="1" dxf="1" numFmtId="4">
    <nc r="N417">
      <v>33479.279999999999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7" sId="1" odxf="1" dxf="1" numFmtId="4">
    <nc r="O41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08" sId="1" odxf="1" dxf="1" numFmtId="4">
    <nc r="P417">
      <v>6695.86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09" sId="1" odxf="1" dxf="1">
    <nc r="B418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0" sId="1" odxf="1" dxf="1">
    <nc r="C418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1" sId="1" odxf="1" dxf="1">
    <nc r="D418" t="inlineStr">
      <is>
        <t>ФЕДЕРАЛЬНОЕ БЮДЖЕТНОЕ ЛЕЧЕБНО-ПРОФИЛАКТИЧЕСКОЕ УЧРЕЖДЕНИЕ "ЛЕЧЕБНО-РЕАБИЛИТАЦИОННЫЙ ЦЕНТР "ПОДМОСКОВЬЕ" ФЕДЕРАЛЬНОЙ НАЛОГОВОЙ СЛУЖБЫ"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2" sId="1" odxf="1" dxf="1">
    <nc r="E418">
      <v>5011020741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3" sId="1" odxf="1" dxf="1">
    <nc r="F418">
      <v>5029211275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4" sId="1" odxf="1" dxf="1" numFmtId="19">
    <nc r="G418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5" sId="1" odxf="1" dxf="1" numFmtId="23">
    <nc r="H418">
      <v>0.69166666666666676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6" sId="1" odxf="1" dxf="1" numFmtId="19">
    <nc r="I418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7" sId="1" odxf="1" dxf="1" numFmtId="4">
    <nc r="J418">
      <v>379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18" sId="1" odxf="1" dxf="1">
    <nc r="K41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1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19" sId="1" odxf="1" dxf="1" numFmtId="4">
    <nc r="N418">
      <v>364484.03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0" sId="1" odxf="1" dxf="1" numFmtId="4">
    <nc r="O41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1" sId="1" odxf="1" dxf="1" numFmtId="4">
    <nc r="P418">
      <v>72350.460000000006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22" sId="1" odxf="1" dxf="1">
    <nc r="B419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3" sId="1" odxf="1" dxf="1">
    <nc r="C419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4" sId="1" odxf="1" dxf="1">
    <nc r="D419" t="inlineStr">
      <is>
        <t>ГОСУДАРСТВЕННОЕ БЮДЖЕТНОЕ УЧРЕЖДЕНИЕ ЗДРАВООХРАНЕНИЯ МОСКОВСКОЙ ОБЛАСТИ "ТАЛДОМСКАЯ БОЛЬНИЦА"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15225" sId="1" odxf="1" dxf="1">
    <nc r="E419">
      <v>5030030699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6" sId="1" odxf="1" dxf="1">
    <nc r="F419">
      <v>5078012226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7" sId="1" odxf="1" dxf="1" numFmtId="19">
    <nc r="G419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8" sId="1" odxf="1" dxf="1" numFmtId="23">
    <nc r="H419">
      <v>0.71250000000000002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29" sId="1" odxf="1" dxf="1" numFmtId="19">
    <nc r="I419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0" sId="1" odxf="1" dxf="1" numFmtId="4">
    <nc r="J419">
      <v>400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1" sId="1" odxf="1" dxf="1">
    <nc r="K419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2" sId="1" odxf="1" dxf="1">
    <nc r="L419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41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33" sId="1" odxf="1" dxf="1" numFmtId="4">
    <nc r="N419">
      <v>1287431.67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4" sId="1" odxf="1" dxf="1" numFmtId="4">
    <nc r="O41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5" sId="1" odxf="1" dxf="1" numFmtId="4">
    <nc r="P419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1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1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1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36" sId="1" odxf="1" dxf="1">
    <nc r="B420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7" sId="1" odxf="1" dxf="1">
    <nc r="C420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8" sId="1" odxf="1" dxf="1">
    <nc r="D420" t="inlineStr">
      <is>
        <t>АО "Подольская теплоэнергетическая компания"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39" sId="1" odxf="1" dxf="1">
    <nc r="E420">
      <v>5018106288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0" sId="1" odxf="1" dxf="1">
    <nc r="F420">
      <v>5036056101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1" sId="1" odxf="1" dxf="1" numFmtId="19">
    <nc r="G420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2" sId="1" odxf="1" dxf="1" numFmtId="23">
    <nc r="H420">
      <v>0.70763888888888893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3" sId="1" odxf="1" dxf="1" numFmtId="19">
    <nc r="I420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4" sId="1" odxf="1" dxf="1" numFmtId="4">
    <nc r="J420">
      <v>381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5" sId="1" odxf="1" dxf="1">
    <nc r="K42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20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46" sId="1" odxf="1" dxf="1" numFmtId="4">
    <nc r="N420">
      <v>94289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7" sId="1" odxf="1" dxf="1" numFmtId="4">
    <nc r="O42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48" sId="1" odxf="1" dxf="1" numFmtId="4">
    <nc r="P420">
      <v>18450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49" sId="1" odxf="1" dxf="1">
    <nc r="B421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0" sId="1" odxf="1" dxf="1">
    <nc r="C421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1" sId="1" odxf="1" dxf="1">
    <nc r="D421" t="inlineStr">
      <is>
        <t>ОБЩЕСТВО С ОГРАНИЧЕННОЙ ОТВЕТСТВЕННОСТЬЮ "ЭРМАНН СТУПИНО"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2" sId="1" odxf="1" dxf="1">
    <nc r="E421">
      <v>5039000167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3" sId="1" odxf="1" dxf="1">
    <nc r="F421">
      <v>5045021970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4" sId="1" odxf="1" dxf="1" numFmtId="19">
    <nc r="G421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5" sId="1" odxf="1" dxf="1" numFmtId="23">
    <nc r="H421">
      <v>0.57916666666666672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6" sId="1" odxf="1" dxf="1" numFmtId="19">
    <nc r="I421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7" sId="1" odxf="1" dxf="1" numFmtId="4">
    <nc r="J421">
      <v>408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58" sId="1" odxf="1" dxf="1">
    <nc r="K42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59" sId="1" odxf="1" dxf="1">
    <nc r="M421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0" sId="1" odxf="1" dxf="1" numFmtId="4">
    <nc r="N421">
      <v>1422907.15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1" sId="1" odxf="1" dxf="1" numFmtId="4">
    <nc r="O42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2" sId="1" odxf="1" dxf="1" numFmtId="4">
    <nc r="P421">
      <v>284500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63" sId="1" odxf="1" dxf="1">
    <nc r="B422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4" sId="1" odxf="1" dxf="1">
    <nc r="C422" t="inlineStr">
      <is>
        <t>Богдан А.В.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5" sId="1" odxf="1" dxf="1">
    <nc r="D422" t="inlineStr">
      <is>
        <t>ОБЩЕСТВО С ОГРАНИЧЕННОЙ ОТВЕТСТВЕННОСТЬЮ "МЕБЕЛЬНАЯ ФАБРИКА "ЭКОМЕБЕЛЬ"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6" sId="1" odxf="1" dxf="1">
    <nc r="E422">
      <v>5030013250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7" sId="1" odxf="1" dxf="1">
    <nc r="F422">
      <v>5010044278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8" sId="1" odxf="1" dxf="1" numFmtId="19">
    <nc r="G422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69" sId="1" odxf="1" dxf="1" numFmtId="23">
    <nc r="H422">
      <v>0.59305555555555556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0" sId="1" odxf="1" dxf="1" numFmtId="19">
    <nc r="I422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1" sId="1" odxf="1" dxf="1" numFmtId="4">
    <nc r="J422">
      <v>404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2" sId="1" odxf="1" dxf="1">
    <nc r="K42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73" sId="1" odxf="1" dxf="1">
    <nc r="M422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4" sId="1" odxf="1" dxf="1" numFmtId="4">
    <nc r="N422">
      <v>824823.07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5" sId="1" odxf="1" dxf="1" numFmtId="4">
    <nc r="O42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6" sId="1" odxf="1" dxf="1" numFmtId="4">
    <nc r="P422">
      <v>132045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77" sId="1" odxf="1" dxf="1">
    <nc r="B423">
      <v>5044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8" sId="1" odxf="1" dxf="1">
    <nc r="C423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79" sId="1" odxf="1" dxf="1">
    <nc r="D423" t="inlineStr">
      <is>
        <t>ЗАКРЫТОЕ АКЦИОНЕРНОЕ ОБЩЕСТВО "АГРАРНОЕ"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0" sId="1" odxf="1" dxf="1">
    <nc r="E423">
      <v>5044001220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1" sId="1" odxf="1" dxf="1">
    <nc r="F423">
      <v>5073040082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2" sId="1" odxf="1" dxf="1" numFmtId="19">
    <nc r="G423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3" sId="1" odxf="1" dxf="1" numFmtId="23">
    <nc r="H423">
      <v>0.40902777777777777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4" sId="1" odxf="1" dxf="1" numFmtId="19">
    <nc r="I423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5" sId="1" odxf="1" dxf="1" numFmtId="4">
    <nc r="J423">
      <v>410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6" sId="1" odxf="1" dxf="1">
    <nc r="K42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87" sId="1" odxf="1" dxf="1">
    <nc r="M423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8" sId="1" odxf="1" dxf="1" numFmtId="4">
    <nc r="N423">
      <v>499903.01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89" sId="1" odxf="1" dxf="1" numFmtId="4">
    <nc r="O42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0" sId="1" odxf="1" dxf="1" numFmtId="4">
    <nc r="P423">
      <v>99980.6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291" sId="1" odxf="1" dxf="1">
    <nc r="B424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2" sId="1" odxf="1" dxf="1">
    <nc r="C424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3" sId="1" odxf="1" dxf="1">
    <nc r="D424" t="inlineStr">
      <is>
        <t>ОБЩЕСТВО С ОГРАНИЧЕННОЙ ОТВЕТСТВЕННОСТЬЮ "СНБ ИНВЕСТ"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4" sId="1" odxf="1" dxf="1">
    <nc r="E424">
      <v>5026002857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5" sId="1" odxf="1" dxf="1">
    <nc r="F424">
      <v>5007046694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6" sId="1" odxf="1" dxf="1" numFmtId="19">
    <nc r="G424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7" sId="1" odxf="1" dxf="1" numFmtId="23">
    <nc r="H424">
      <v>0.50208333333333333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8" sId="1" odxf="1" dxf="1" numFmtId="19">
    <nc r="I424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299" sId="1" odxf="1" dxf="1" numFmtId="4">
    <nc r="J424">
      <v>429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0" sId="1" odxf="1" dxf="1">
    <nc r="K42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01" sId="1" odxf="1" dxf="1">
    <nc r="M424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2" sId="1" odxf="1" dxf="1" numFmtId="4">
    <nc r="N424">
      <v>341206.11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3" sId="1" odxf="1" dxf="1" numFmtId="4">
    <nc r="O42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4" sId="1" odxf="1" dxf="1" numFmtId="4">
    <nc r="P424">
      <v>68241.22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05" sId="1" odxf="1" dxf="1">
    <nc r="B425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6" sId="1" odxf="1" dxf="1">
    <nc r="C425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7" sId="1" odxf="1" dxf="1">
    <nc r="D425" t="inlineStr">
      <is>
        <t>АКЦИОНЕРНОЕ ОБЩЕСТВО "МОСОБЛБЫТСПЕЦТРАНС"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8" sId="1" odxf="1" dxf="1">
    <nc r="E425">
      <v>5041001672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09" sId="1" odxf="1" dxf="1">
    <nc r="F425">
      <v>5008022904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0" sId="1" odxf="1" dxf="1" numFmtId="19">
    <nc r="G425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1" sId="1" odxf="1" dxf="1" numFmtId="23">
    <nc r="H425">
      <v>0.42569444444444443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2" sId="1" odxf="1" dxf="1" numFmtId="19">
    <nc r="I425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3" sId="1" odxf="1" dxf="1" numFmtId="4">
    <nc r="J425">
      <v>392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4" sId="1" odxf="1" dxf="1">
    <nc r="K42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15" sId="1" odxf="1" dxf="1">
    <nc r="M425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6" sId="1" odxf="1" dxf="1" numFmtId="4">
    <nc r="N425">
      <v>113366.7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7" sId="1" odxf="1" dxf="1" numFmtId="4">
    <nc r="O42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18" sId="1" odxf="1" dxf="1" numFmtId="4">
    <nc r="P425">
      <v>22673.34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19" sId="1" odxf="1" dxf="1">
    <nc r="B426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0" sId="1" odxf="1" dxf="1">
    <nc r="C426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1" sId="1" odxf="1" dxf="1">
    <nc r="D426" t="inlineStr">
      <is>
        <t>ОБЩЕСТВО С ОГРАНИЧЕННОЙ ОТВЕТСТВЕННОСТЬЮ "СИРИУС"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2" sId="1" odxf="1" dxf="1">
    <nc r="E426">
      <v>5046009625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3" sId="1" odxf="1" dxf="1">
    <nc r="F426">
      <v>5044094453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4" sId="1" odxf="1" dxf="1" numFmtId="19">
    <nc r="G426">
      <v>45401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5" sId="1" odxf="1" dxf="1" numFmtId="23">
    <nc r="H426">
      <v>0.48888888888888887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6" sId="1" odxf="1" dxf="1" numFmtId="19">
    <nc r="I426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7" sId="1" odxf="1" dxf="1" numFmtId="4">
    <nc r="J426">
      <v>394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28" sId="1" odxf="1" dxf="1">
    <nc r="K42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29" sId="1" odxf="1" dxf="1">
    <nc r="M426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0" sId="1" odxf="1" dxf="1" numFmtId="4">
    <nc r="N426">
      <v>101934.66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1" sId="1" odxf="1" dxf="1" numFmtId="4">
    <nc r="O42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2" sId="1" odxf="1" dxf="1" numFmtId="4">
    <nc r="P426">
      <v>20386.93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33" sId="1" odxf="1" dxf="1">
    <nc r="B427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4" sId="1" odxf="1" dxf="1">
    <nc r="C427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5" sId="1" odxf="1" dxf="1">
    <nc r="D427" t="inlineStr">
      <is>
        <t>АКЦИОНЕРНОЕ ОБЩЕСТВО "АГРОФИРМА "БУНЯТИНО"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15336" sId="1" odxf="1" dxf="1">
    <nc r="E427">
      <v>5026000990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7" sId="1" odxf="1" dxf="1">
    <nc r="F427">
      <v>5007032794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8" sId="1" odxf="1" dxf="1" numFmtId="19">
    <nc r="G427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39" sId="1" odxf="1" dxf="1" numFmtId="23">
    <nc r="H427">
      <v>0.49027777777777781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0" sId="1" odxf="1" dxf="1" numFmtId="19">
    <nc r="I427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1" sId="1" odxf="1" dxf="1" numFmtId="4">
    <nc r="J427">
      <v>425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2" sId="1" odxf="1" dxf="1">
    <nc r="K42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43" sId="1" odxf="1" dxf="1">
    <nc r="M427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4" sId="1" odxf="1" dxf="1" numFmtId="4">
    <nc r="N427">
      <v>10834978.4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5" sId="1" odxf="1" dxf="1" numFmtId="4">
    <nc r="O42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6" sId="1" odxf="1" dxf="1" numFmtId="4">
    <nc r="P427">
      <v>992700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47" sId="1" odxf="1" dxf="1">
    <nc r="B428">
      <v>5047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8" sId="1" odxf="1" dxf="1">
    <nc r="C428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49" sId="1" odxf="1" dxf="1">
    <nc r="D428" t="inlineStr">
      <is>
        <t>ОБЩЕСТВО С ОГРАНИЧЕННОЙ ОТВЕТСТВЕННОСТЬЮ "ШУЛЬГИНО"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0" sId="1" odxf="1" dxf="1">
    <nc r="E428">
      <v>7735057109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1" sId="1" odxf="1" dxf="1">
    <nc r="F428">
      <v>7734374588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2" sId="1" odxf="1" dxf="1" numFmtId="19">
    <nc r="G428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3" sId="1" odxf="1" dxf="1" numFmtId="23">
    <nc r="H428">
      <v>0.46458333333333335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4" sId="1" odxf="1" dxf="1" numFmtId="19">
    <nc r="I428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5" sId="1" odxf="1" dxf="1" numFmtId="4">
    <nc r="J428">
      <v>431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6" sId="1" odxf="1" dxf="1">
    <nc r="K42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57" sId="1" odxf="1" dxf="1">
    <nc r="M428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8" sId="1" odxf="1" dxf="1" numFmtId="4">
    <nc r="N428">
      <v>1655195.54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59" sId="1" odxf="1" dxf="1" numFmtId="4">
    <nc r="O42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0" sId="1" odxf="1" dxf="1" numFmtId="4">
    <nc r="P428">
      <v>331039.11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61" sId="1" odxf="1" dxf="1">
    <nc r="B429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2" sId="1" odxf="1" dxf="1">
    <nc r="C429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3" sId="1" odxf="1" dxf="1">
    <nc r="D429" t="inlineStr">
      <is>
        <t>ОБЩЕСТВО С ОГРАНИЧЕННОЙ ОТВЕТСТВЕННОСТЬЮ "ПРОГРЕСС"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4" sId="1" odxf="1" dxf="1">
    <nc r="E429">
      <v>5018029304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5" sId="1" odxf="1" dxf="1">
    <nc r="F429">
      <v>5036167933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6" sId="1" odxf="1" dxf="1" numFmtId="19">
    <nc r="G429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7" sId="1" odxf="1" dxf="1" numFmtId="23">
    <nc r="H429">
      <v>0.44861111111111113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8" sId="1" odxf="1" dxf="1" numFmtId="19">
    <nc r="I429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69" sId="1" odxf="1" dxf="1" numFmtId="4">
    <nc r="J429">
      <v>403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0" sId="1" odxf="1" dxf="1">
    <nc r="K42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71" sId="1" odxf="1" dxf="1">
    <nc r="M429" t="inlineStr">
      <is>
        <t>ЕПГУ, #100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2" sId="1" odxf="1" dxf="1" numFmtId="4">
    <nc r="N429">
      <v>138926.82999999999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3" sId="1" odxf="1" dxf="1" numFmtId="4">
    <nc r="O42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4" sId="1" odxf="1" dxf="1" numFmtId="4">
    <nc r="P429">
      <v>22000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2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2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2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75" sId="1" odxf="1" dxf="1">
    <nc r="B430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6" sId="1" odxf="1" dxf="1">
    <nc r="C430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7" sId="1" odxf="1" dxf="1">
    <nc r="D430" t="inlineStr">
      <is>
        <t>ОБЩЕСТВО С ОГРАНИЧЕННОЙ ОТВЕТСТВЕННОСТЬЮ "СТРОЙАВТОМАТИКА"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8" sId="1" odxf="1" dxf="1">
    <nc r="E430">
      <v>7727028927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79" sId="1" odxf="1" dxf="1">
    <nc r="F430">
      <v>7716519632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0" sId="1" odxf="1" dxf="1" numFmtId="19">
    <nc r="G430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1" sId="1" odxf="1" dxf="1" numFmtId="23">
    <nc r="H430">
      <v>0.50486111111111109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2" sId="1" odxf="1" dxf="1" numFmtId="19">
    <nc r="I430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3" sId="1" odxf="1" dxf="1" numFmtId="4">
    <nc r="J430">
      <v>412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4" sId="1" odxf="1" dxf="1">
    <nc r="K43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85" sId="1" odxf="1" dxf="1">
    <nc r="M43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6" sId="1" odxf="1" dxf="1" numFmtId="4">
    <nc r="N430">
      <v>615724.16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7" sId="1" odxf="1" dxf="1" numFmtId="4">
    <nc r="O43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88" sId="1" odxf="1" dxf="1" numFmtId="4">
    <nc r="P430">
      <v>127800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89" sId="1" odxf="1" dxf="1">
    <nc r="B431">
      <v>5003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0" sId="1" odxf="1" dxf="1">
    <nc r="C431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1" sId="1" odxf="1" dxf="1">
    <nc r="D431" t="inlineStr">
      <is>
        <t>АКЦИОНЕРНОЕ ОБЩЕСТВО "НАРО-ФОМИНСКИЙ ХЛАДОКОМБИНАТ"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2" sId="1" odxf="1" dxf="1">
    <nc r="E431">
      <v>5003001623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3" sId="1" odxf="1" dxf="1">
    <nc r="F431">
      <v>5030004410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4" sId="1" odxf="1" dxf="1" numFmtId="19">
    <nc r="G431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5" sId="1" odxf="1" dxf="1" numFmtId="23">
    <nc r="H431">
      <v>0.6166666666666667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6" sId="1" odxf="1" dxf="1" numFmtId="19">
    <nc r="I431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7" sId="1" odxf="1" dxf="1" numFmtId="4">
    <nc r="J431">
      <v>427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398" sId="1" odxf="1" dxf="1">
    <nc r="K43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399" sId="1" odxf="1" dxf="1">
    <nc r="M431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0" sId="1" odxf="1" dxf="1" numFmtId="4">
    <nc r="N431">
      <v>270493.03000000003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1" sId="1" odxf="1" dxf="1" numFmtId="4">
    <nc r="O43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2" sId="1" odxf="1" dxf="1" numFmtId="4">
    <nc r="P431">
      <v>53917.5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03" sId="1" odxf="1" dxf="1">
    <nc r="B432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4" sId="1" odxf="1" dxf="1">
    <nc r="C432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5" sId="1" odxf="1" dxf="1">
    <nc r="D432" t="inlineStr">
      <is>
        <t>Красноармейское научно-производственное подразделение Акционерного общества "Научно-производственное объединение "Базальт"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6" sId="1" odxf="1" dxf="1">
    <nc r="E432">
      <v>5011311380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7" sId="1" odxf="1" dxf="1">
    <nc r="F432">
      <v>7719830028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8" sId="1" odxf="1" dxf="1" numFmtId="19">
    <nc r="G432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09" sId="1" odxf="1" dxf="1" numFmtId="23">
    <nc r="H432">
      <v>0.65486111111111112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0" sId="1" odxf="1" dxf="1" numFmtId="19">
    <nc r="I432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1" sId="1" odxf="1" dxf="1" numFmtId="4">
    <nc r="J432">
      <v>426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2" sId="1" odxf="1" dxf="1">
    <nc r="K43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3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13" sId="1" odxf="1" dxf="1" numFmtId="4">
    <nc r="N432">
      <v>6503921.7800000003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4" sId="1" odxf="1" dxf="1" numFmtId="4">
    <nc r="O43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5" sId="1" odxf="1" dxf="1" numFmtId="4">
    <nc r="P432">
      <v>1300784.3600000001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16" sId="1" odxf="1" dxf="1">
    <nc r="B433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7" sId="1" odxf="1" dxf="1">
    <nc r="C433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8" sId="1" odxf="1" dxf="1">
    <nc r="D433" t="inlineStr">
      <is>
        <t>ОБЩЕСТВО С ОГРАНИЧЕННОЙ ОТВЕТСТВЕННОСТЬЮ "ВОСХОД-ЦЕНТР"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19" sId="1" odxf="1" dxf="1">
    <nc r="E433">
      <v>5011013502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0" sId="1" odxf="1" dxf="1">
    <nc r="F433">
      <v>5029145907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1" sId="1" odxf="1" dxf="1" numFmtId="19">
    <nc r="G433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2" sId="1" odxf="1" dxf="1" numFmtId="23">
    <nc r="H433">
      <v>0.66041666666666665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3" sId="1" odxf="1" dxf="1" numFmtId="19">
    <nc r="I433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4" sId="1" odxf="1" dxf="1" numFmtId="4">
    <nc r="J433">
      <v>416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5" sId="1" odxf="1" dxf="1">
    <nc r="K43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3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26" sId="1" odxf="1" dxf="1" numFmtId="4">
    <nc r="N433">
      <v>636322.19999999995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7" sId="1" odxf="1" dxf="1" numFmtId="4">
    <nc r="O43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28" sId="1" odxf="1" dxf="1" numFmtId="4">
    <nc r="P433">
      <v>116600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29" sId="1" odxf="1" dxf="1">
    <nc r="B434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0" sId="1" odxf="1" dxf="1">
    <nc r="C434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1" sId="1" odxf="1" dxf="1">
    <nc r="D434" t="inlineStr">
      <is>
        <t>ОБЩЕСТВО С ОГРАНИЧЕННОЙ ОТВЕТСТВЕННОСТЬЮ "Завод Технофлекс"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2" sId="1" odxf="1" dxf="1">
    <nc r="E434">
      <v>5027001601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3" sId="1" odxf="1" dxf="1">
    <nc r="F434">
      <v>6204100223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4" sId="1" odxf="1" dxf="1" numFmtId="19">
    <nc r="G434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5" sId="1" odxf="1" dxf="1" numFmtId="23">
    <nc r="H434">
      <v>0.65486111111111112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6" sId="1" odxf="1" dxf="1" numFmtId="19">
    <nc r="I434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7" sId="1" odxf="1" dxf="1" numFmtId="4">
    <nc r="J434">
      <v>402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38" sId="1" odxf="1" dxf="1">
    <nc r="K43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3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39" sId="1" odxf="1" dxf="1" numFmtId="4">
    <nc r="N434">
      <v>3550195.13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0" sId="1" odxf="1" dxf="1" numFmtId="4">
    <nc r="O434">
      <v>67743.360000000001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1" sId="1" odxf="1" dxf="1" numFmtId="4">
    <nc r="P434">
      <v>696490.35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42" sId="1" odxf="1" dxf="1">
    <nc r="B435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3" sId="1" odxf="1" dxf="1">
    <nc r="C435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4" sId="1" odxf="1" dxf="1">
    <nc r="D435" t="inlineStr">
      <is>
        <t>ОБЩЕСТВО С ОГРАНИЧЕННОЙ ОТВЕТСТВЕННОСТЬЮ "ДЕТАЛЬ БИЗНЕСА РЕКЛАМА"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5" sId="1" odxf="1" dxf="1">
    <nc r="E435">
      <v>5032011085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6" sId="1" odxf="1" dxf="1">
    <nc r="F435">
      <v>5006235270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7" sId="1" odxf="1" dxf="1" numFmtId="19">
    <nc r="G435">
      <v>45404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8" sId="1" odxf="1" dxf="1" numFmtId="23">
    <nc r="H435">
      <v>0.72499999999999998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49" sId="1" odxf="1" dxf="1" numFmtId="19">
    <nc r="I435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0" sId="1" odxf="1" dxf="1" numFmtId="4">
    <nc r="J435">
      <v>448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1" sId="1" odxf="1" dxf="1">
    <nc r="K43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52" sId="1" odxf="1" dxf="1">
    <nc r="M435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3" sId="1" odxf="1" dxf="1" numFmtId="4">
    <nc r="N435">
      <v>3948900.67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4" sId="1" odxf="1" dxf="1" numFmtId="4">
    <nc r="O435">
      <v>8732.24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5" sId="1" odxf="1" dxf="1" numFmtId="4">
    <nc r="P435">
      <v>788033.69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56" sId="1" odxf="1" dxf="1">
    <nc r="B436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7" sId="1" odxf="1" dxf="1">
    <nc r="C436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8" sId="1" odxf="1" dxf="1">
    <nc r="D436" t="inlineStr">
      <is>
        <t>ОБЩЕСТВО С ОГРАНИЧЕННОЙ ОТВЕТСТВЕННОСТЬЮ "ЖИВЫЕ ДИВАНЫ"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59" sId="1" odxf="1" dxf="1">
    <nc r="E436">
      <v>5011001594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0" sId="1" odxf="1" dxf="1">
    <nc r="F436">
      <v>5029042443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1" sId="1" odxf="1" dxf="1" numFmtId="19">
    <nc r="G436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2" sId="1" odxf="1" dxf="1" numFmtId="23">
    <nc r="H436">
      <v>0.52013888888888882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3" sId="1" odxf="1" dxf="1" numFmtId="19">
    <nc r="I436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4" sId="1" odxf="1" dxf="1" numFmtId="4">
    <nc r="J436">
      <v>434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5" sId="1" odxf="1" dxf="1">
    <nc r="K43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3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66" sId="1" odxf="1" dxf="1" numFmtId="4">
    <nc r="N436">
      <v>16864031.510000002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7" sId="1" odxf="1" dxf="1" numFmtId="4">
    <nc r="O436">
      <v>7717.8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68" sId="1" odxf="1" dxf="1" numFmtId="4">
    <nc r="P436">
      <v>3371256.6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69" sId="1" odxf="1" dxf="1">
    <nc r="B437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0" sId="1" odxf="1" dxf="1">
    <nc r="C437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1" sId="1" odxf="1" dxf="1">
    <nc r="D437" t="inlineStr">
      <is>
        <t>ОБЩЕСТВО С ОГРАНИЧЕННОЙ ОТВЕТСТВЕННОСТЬЮ "ВЫБОР-МСК"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2" sId="1" odxf="1" dxf="1">
    <nc r="E437">
      <v>5039101935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3" sId="1" odxf="1" dxf="1">
    <nc r="F437">
      <v>5019019974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4" sId="1" odxf="1" dxf="1" numFmtId="19">
    <nc r="G437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5" sId="1" odxf="1" dxf="1" numFmtId="23">
    <nc r="H437">
      <v>0.52083333333333337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6" sId="1" odxf="1" dxf="1" numFmtId="19">
    <nc r="I437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7" sId="1" odxf="1" dxf="1" numFmtId="4">
    <nc r="J437">
      <v>445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78" sId="1" odxf="1" dxf="1">
    <nc r="K43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3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79" sId="1" odxf="1" dxf="1" numFmtId="4">
    <nc r="N437">
      <v>696543.27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0" sId="1" odxf="1" dxf="1" numFmtId="4">
    <nc r="O43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1" sId="1" odxf="1" dxf="1" numFmtId="4">
    <nc r="P437">
      <v>138585.73000000001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82" sId="1" odxf="1" dxf="1">
    <nc r="B438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3" sId="1" odxf="1" dxf="1">
    <nc r="C438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4" sId="1" odxf="1" dxf="1">
    <nc r="D438" t="inlineStr">
      <is>
        <t>ОБЩЕСТВО С ОГРАНИЧЕННОЙ ОТВЕТСТВЕННОСТЬЮ ТОВАРНО-СЫРЬЕВАЯ ФИРМА "СПЕЦПРОКАТ"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5" sId="1" odxf="1" dxf="1">
    <nc r="E438">
      <v>5026251158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6" sId="1" odxf="1" dxf="1">
    <nc r="F438">
      <v>5025016178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7" sId="1" odxf="1" dxf="1" numFmtId="19">
    <nc r="G438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8" sId="1" odxf="1" dxf="1" numFmtId="23">
    <nc r="H438">
      <v>0.61319444444444449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89" sId="1" odxf="1" dxf="1" numFmtId="19">
    <nc r="I438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0" sId="1" odxf="1" dxf="1" numFmtId="4">
    <nc r="J438">
      <v>432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1" sId="1" odxf="1" dxf="1">
    <nc r="K43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92" sId="1" odxf="1" dxf="1">
    <nc r="M438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3" sId="1" odxf="1" dxf="1" numFmtId="4">
    <nc r="N438">
      <v>1604177.15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4" sId="1" odxf="1" dxf="1" numFmtId="4">
    <nc r="O43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5" sId="1" odxf="1" dxf="1" numFmtId="4">
    <nc r="P438">
      <v>320286.28000000003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496" sId="1" odxf="1" dxf="1">
    <nc r="B439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7" sId="1" odxf="1" dxf="1">
    <nc r="C439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8" sId="1" odxf="1" dxf="1">
    <nc r="D439" t="inlineStr">
      <is>
        <t>ОБЩЕСТВО С ОГРАНИЧЕННОЙ ОТВЕТСТВЕННОСТЬЮ "РОСТАГРОКОМПЛЕКС"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499" sId="1" odxf="1" dxf="1">
    <nc r="E439">
      <v>5033000312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0" sId="1" odxf="1" dxf="1">
    <nc r="F439">
      <v>5038030290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1" sId="1" odxf="1" dxf="1" numFmtId="19">
    <nc r="G439">
      <v>45405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2" sId="1" odxf="1" dxf="1" numFmtId="23">
    <nc r="H439">
      <v>0.71736111111111101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3" sId="1" odxf="1" dxf="1" numFmtId="19">
    <nc r="I439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4" sId="1" odxf="1" dxf="1" numFmtId="4">
    <nc r="J439">
      <v>435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5" sId="1" odxf="1" dxf="1">
    <nc r="K43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3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06" sId="1" odxf="1" dxf="1" numFmtId="4">
    <nc r="N439">
      <v>5263436.28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7" sId="1" odxf="1" dxf="1" numFmtId="4">
    <nc r="O43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08" sId="1" odxf="1" dxf="1" numFmtId="4">
    <nc r="P439">
      <v>1052687.26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3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3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3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09" sId="1" odxf="1" dxf="1">
    <nc r="B440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0" sId="1" odxf="1" dxf="1">
    <nc r="C440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1" sId="1" odxf="1" dxf="1">
    <nc r="D440" t="inlineStr">
      <is>
        <t>ОБЩЕСТВО С ОГРАНИЧЕННОЙ ОТВЕТСТВЕННОСТЬЮ "СТРОИТЕЛЬНЫЕ ИННОВАЦИИ"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2" sId="1" odxf="1" dxf="1">
    <nc r="E440">
      <v>5039100915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3" sId="1" odxf="1" dxf="1">
    <nc r="F440">
      <v>5019015313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4" sId="1" odxf="1" dxf="1" numFmtId="19">
    <nc r="G440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5" sId="1" odxf="1" dxf="1" numFmtId="23">
    <nc r="H440">
      <v>0.3520833333333333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6" sId="1" odxf="1" dxf="1" numFmtId="19">
    <nc r="I440">
      <v>45408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7" sId="1" odxf="1" dxf="1" numFmtId="4">
    <nc r="J440">
      <v>461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18" sId="1" odxf="1" dxf="1">
    <nc r="K44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19" sId="1" odxf="1" dxf="1">
    <nc r="M44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0" sId="1" odxf="1" dxf="1" numFmtId="4">
    <nc r="N440">
      <v>1251362.77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1" sId="1" odxf="1" dxf="1" numFmtId="4">
    <nc r="O44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2" sId="1" odxf="1" dxf="1" numFmtId="4">
    <nc r="P440">
      <v>250272.46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23" sId="1" odxf="1" dxf="1">
    <nc r="B441">
      <v>5042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4" sId="1" odxf="1" dxf="1">
    <nc r="C441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5" sId="1" odxf="1" dxf="1">
    <nc r="D441" t="inlineStr">
      <is>
        <t>ОБЩЕСТВО С ОГРАНИЧЕННОЙ ОТВЕТСТВЕННОСТЬЮ "ФАСАДНЫЕ РЕШЕНИЯ"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6" sId="1" odxf="1" dxf="1">
    <nc r="E441">
      <v>7703055837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7" sId="1" odxf="1" dxf="1">
    <nc r="F441">
      <v>7726380108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8" sId="1" odxf="1" dxf="1" numFmtId="19">
    <nc r="G441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29" sId="1" odxf="1" dxf="1" numFmtId="23">
    <nc r="H441">
      <v>0.67569444444444438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0" sId="1" odxf="1" dxf="1" numFmtId="19">
    <nc r="I441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1" sId="1" odxf="1" dxf="1" numFmtId="4">
    <nc r="J441">
      <v>449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2" sId="1" odxf="1" dxf="1">
    <nc r="K44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4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33" sId="1" odxf="1" dxf="1" numFmtId="4">
    <nc r="N441">
      <v>8813420.9000000004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4" sId="1" odxf="1" dxf="1" numFmtId="4">
    <nc r="O44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5" sId="1" odxf="1" dxf="1" numFmtId="4">
    <nc r="P441">
      <v>1725798.3999999999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36" sId="1" odxf="1" dxf="1">
    <nc r="B442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7" sId="1" odxf="1" dxf="1">
    <nc r="C442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8" sId="1" odxf="1" dxf="1">
    <nc r="D442" t="inlineStr">
      <is>
        <t>АКЦИОНЕРНОЕ ОБЩЕСТВО "КЛИНСКОЕ ПРЕДПРИЯТИЕ ПРОМЫШЛЕННОГО ЖЕЛЕЗНОДОРОЖНОГО ТРАНСПОРТА"</t>
      </is>
    </nc>
    <odxf>
      <font>
        <name val="Times New Roman"/>
        <scheme val="none"/>
      </font>
      <numFmt numFmtId="0" formatCode="General"/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numFmt numFmtId="2" formatCode="0.00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39" sId="1" odxf="1" dxf="1">
    <nc r="E442">
      <v>5037000124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0" sId="1" odxf="1" dxf="1">
    <nc r="F442">
      <v>5020017548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1" sId="1" odxf="1" dxf="1" numFmtId="19">
    <nc r="G442">
      <v>45406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2" sId="1" odxf="1" dxf="1" numFmtId="23">
    <nc r="H442">
      <v>0.58750000000000002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3" sId="1" odxf="1" dxf="1" numFmtId="19">
    <nc r="I442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4" sId="1" odxf="1" dxf="1" numFmtId="4">
    <nc r="J442">
      <v>473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5" sId="1" odxf="1" dxf="1">
    <nc r="K44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46" sId="1" odxf="1" dxf="1">
    <nc r="M442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7" sId="1" odxf="1" dxf="1" numFmtId="4">
    <nc r="N442">
      <v>170514.67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8" sId="1" odxf="1" dxf="1" numFmtId="4">
    <nc r="O44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49" sId="1" odxf="1" dxf="1" numFmtId="4">
    <nc r="P442">
      <v>34102.93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50" sId="1" odxf="1" dxf="1">
    <nc r="B443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1" sId="1" odxf="1" dxf="1">
    <nc r="C443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2" sId="1" odxf="1" dxf="1">
    <nc r="D443" t="inlineStr">
      <is>
        <t>ОБЩЕСТВО С ОГРАНИЧЕННОЙ ОТВЕТСТВЕННОСТЬЮ "ЗАПАДНАЯ РЕГИОНАЛЬНАЯ ДЕВЕЛОПЕРСКАЯ КОМПАНИЯ"</t>
      </is>
    </nc>
    <odxf>
      <font>
        <name val="Times New Roman"/>
        <scheme val="none"/>
      </font>
      <numFmt numFmtId="0" formatCode="General"/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numFmt numFmtId="2" formatCode="0.00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3" sId="1" odxf="1" dxf="1">
    <nc r="E443">
      <v>5032059152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4" sId="1" odxf="1" dxf="1">
    <nc r="F443">
      <v>5032274282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5" sId="1" odxf="1" dxf="1" numFmtId="19">
    <nc r="G443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6" sId="1" odxf="1" dxf="1" numFmtId="23">
    <nc r="H443">
      <v>0.65208333333333335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4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4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4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57" sId="1" odxf="1" dxf="1" numFmtId="4">
    <nc r="N443">
      <v>143344.04999999999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8" sId="1" odxf="1" dxf="1" numFmtId="4">
    <nc r="O44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59" sId="1" odxf="1" dxf="1" numFmtId="4">
    <nc r="P443">
      <v>28668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60" sId="1" odxf="1" dxf="1">
    <nc r="B444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1" sId="1" odxf="1" dxf="1">
    <nc r="C444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2" sId="1" odxf="1" dxf="1">
    <nc r="D444" t="inlineStr">
      <is>
        <t>ОБЩЕСТВО С ОГРАНИЧЕННОЙ ОТВЕТСТВЕННОСТЬЮ "СПЕЦИАЛИЗИРОВАННЫЙ АГЕНТ ФСК ЗАПАД"</t>
      </is>
    </nc>
    <odxf>
      <font>
        <name val="Times New Roman"/>
        <scheme val="none"/>
      </font>
      <numFmt numFmtId="0" formatCode="General"/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numFmt numFmtId="2" formatCode="0.00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3" sId="1" odxf="1" dxf="1">
    <nc r="E444">
      <v>5032065150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4" sId="1" odxf="1" dxf="1">
    <nc r="F444">
      <v>5032297120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5" sId="1" odxf="1" dxf="1" numFmtId="19">
    <nc r="G444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6" sId="1" odxf="1" dxf="1" numFmtId="23">
    <nc r="H444">
      <v>0.64513888888888882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4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4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4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67" sId="1" odxf="1" dxf="1" numFmtId="4">
    <nc r="N444">
      <v>269399.99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8" sId="1" odxf="1" dxf="1" numFmtId="4">
    <nc r="O44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69" sId="1" odxf="1" dxf="1" numFmtId="4">
    <nc r="P444">
      <v>52900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70" sId="1" odxf="1" dxf="1">
    <nc r="B445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1" sId="1" odxf="1" dxf="1">
    <nc r="C445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2" sId="1" odxf="1" dxf="1">
    <nc r="D445" t="inlineStr">
      <is>
        <t>ОБЩЕСТВО С ОГРАНИЧЕННОЙ ОТВЕТСТВЕННОСТЬЮ "ЛИДЕР ДЕВЕЛОПМЕНТ"</t>
      </is>
    </nc>
    <odxf>
      <font>
        <name val="Times New Roman"/>
        <scheme val="none"/>
      </font>
      <numFmt numFmtId="0" formatCode="General"/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numFmt numFmtId="2" formatCode="0.00"/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3" sId="1" odxf="1" dxf="1">
    <nc r="E445">
      <v>7711036465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4" sId="1" odxf="1" dxf="1">
    <nc r="F445">
      <v>7704633725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5" sId="1" odxf="1" dxf="1" numFmtId="19">
    <nc r="G445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6" sId="1" odxf="1" dxf="1" numFmtId="23">
    <nc r="H445">
      <v>0.65208333333333335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4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4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4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77" sId="1" odxf="1" dxf="1" numFmtId="4">
    <nc r="N445">
      <v>1424569.03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8" sId="1" odxf="1" dxf="1" numFmtId="4">
    <nc r="O44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79" sId="1" odxf="1" dxf="1" numFmtId="4">
    <nc r="P445">
      <v>284913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80" sId="1" odxf="1" dxf="1">
    <nc r="B446">
      <v>5043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1" sId="1" odxf="1" dxf="1">
    <nc r="C446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2" sId="1" odxf="1" dxf="1">
    <nc r="D446" t="inlineStr">
      <is>
        <t>ОБЩЕСТВО С ОГРАНИЧЕННОЙ ОТВЕТСТВЕННОСТЬЮ "ХИМКИНСКОЕ СМУ МОИС-1"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3" sId="1" odxf="1" dxf="1">
    <nc r="E446">
      <v>5043014838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4" sId="1" odxf="1" dxf="1">
    <nc r="F446">
      <v>5047160200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5" sId="1" odxf="1" dxf="1" numFmtId="19">
    <nc r="G446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6" sId="1" odxf="1" dxf="1" numFmtId="23">
    <nc r="H446">
      <v>0.64097222222222217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7" sId="1" odxf="1" dxf="1" numFmtId="19">
    <nc r="I446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8" sId="1" odxf="1" dxf="1" numFmtId="4">
    <nc r="J446">
      <v>474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89" sId="1" odxf="1" dxf="1">
    <nc r="K44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4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90" sId="1" odxf="1" dxf="1" numFmtId="4">
    <nc r="N446">
      <v>1575211.64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1" sId="1" odxf="1" dxf="1" numFmtId="4">
    <nc r="O44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2" sId="1" odxf="1" dxf="1" numFmtId="4">
    <nc r="P446">
      <v>315042.33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593" sId="1" odxf="1" dxf="1">
    <nc r="B447">
      <v>5010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4" sId="1" odxf="1" dxf="1">
    <nc r="C447" t="inlineStr">
      <is>
        <t>Лосева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5" sId="1" odxf="1" dxf="1">
    <nc r="D447" t="inlineStr">
      <is>
        <t>ФЕДЕРАЛЬНОЕ ГОСУДАРСТВЕННОЕ БЮДЖЕТНОЕ ОБРАЗОВАТЕЛЬНОЕ УЧРЕЖДЕНИЕ ВЫСШЕГО ОБРАЗОВАНИЯ "ТЕХНОЛОГИЧЕСКИЙ УНИВЕРСИТЕТ ИМЕНИ ДВАЖДЫ ГЕРОЯ СОВЕТСКОГО СОЮЗА, ЛЕТЧИКА-КОСМОНАВТА А.А. ЛЕОНОВА"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6" sId="1" odxf="1" dxf="1">
    <nc r="E447">
      <v>5010000286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7" sId="1" odxf="1" dxf="1">
    <nc r="F447">
      <v>5018051823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8" sId="1" odxf="1" dxf="1" numFmtId="19">
    <nc r="G447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599" sId="1" odxf="1" dxf="1" numFmtId="23">
    <nc r="H447">
      <v>0.75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0" sId="1" odxf="1" dxf="1" numFmtId="19">
    <nc r="I447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1" sId="1" odxf="1" dxf="1" numFmtId="4">
    <nc r="J447">
      <v>466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2" sId="1" odxf="1" dxf="1">
    <nc r="K447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3" sId="1" odxf="1" dxf="1">
    <nc r="L447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44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04" sId="1" odxf="1" dxf="1" numFmtId="4">
    <nc r="N447">
      <v>1148626.08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5" sId="1" odxf="1" dxf="1" numFmtId="4">
    <nc r="O44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6" sId="1" odxf="1" dxf="1" numFmtId="4">
    <nc r="P447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07" sId="1" odxf="1" dxf="1">
    <nc r="B448">
      <v>5010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8" sId="1" odxf="1" dxf="1">
    <nc r="C448" t="inlineStr">
      <is>
        <t>Лосева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09" sId="1" odxf="1" dxf="1">
    <nc r="D448" t="inlineStr">
      <is>
        <t>АКЦИОНЕРНОЕ ОБЩЕСТВО "ВОЕННО-ИНЖЕНЕРНАЯ КОРПОРАЦИЯ"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0" sId="1" odxf="1" dxf="1">
    <nc r="E448">
      <v>5010007986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1" sId="1" odxf="1" dxf="1">
    <nc r="F448">
      <v>5054086317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2" sId="1" odxf="1" dxf="1" numFmtId="19">
    <nc r="G448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3" sId="1" odxf="1" dxf="1" numFmtId="23">
    <nc r="H448">
      <v>0.63888888888888895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4" sId="1" odxf="1" dxf="1" numFmtId="19">
    <nc r="I448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5" sId="1" odxf="1" dxf="1" numFmtId="4">
    <nc r="J448">
      <v>463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6" sId="1" odxf="1" dxf="1">
    <nc r="K44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4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17" sId="1" odxf="1" dxf="1" numFmtId="4">
    <nc r="N448">
      <v>2661638.2999999998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8" sId="1" odxf="1" dxf="1" numFmtId="4">
    <nc r="O44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19" sId="1" odxf="1" dxf="1" numFmtId="4">
    <nc r="P448">
      <v>777764.55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20" sId="1" odxf="1" dxf="1">
    <nc r="B449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1" sId="1" odxf="1" dxf="1">
    <nc r="C449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2" sId="1" odxf="1" dxf="1">
    <nc r="D449" t="inlineStr">
      <is>
        <t>АКЦИОНЕРНОЕ ОБЩЕСТВО "ГЕДЕОН РИХТЕР-РУС"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3" sId="1" odxf="1" dxf="1">
    <nc r="E449">
      <v>5004003207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4" sId="1" odxf="1" dxf="1">
    <nc r="F449">
      <v>5011016121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5" sId="1" odxf="1" dxf="1" numFmtId="19">
    <nc r="G449">
      <v>45407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6" sId="1" odxf="1" dxf="1" numFmtId="23">
    <nc r="H449">
      <v>0.65347222222222223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7" sId="1" odxf="1" dxf="1" numFmtId="19">
    <nc r="I449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8" sId="1" odxf="1" dxf="1" numFmtId="4">
    <nc r="J449">
      <v>479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29" sId="1" odxf="1" dxf="1">
    <nc r="K44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4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30" sId="1" odxf="1" dxf="1" numFmtId="4">
    <nc r="N449">
      <v>1639361.1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1" sId="1" odxf="1" dxf="1" numFmtId="4">
    <nc r="O44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2" sId="1" odxf="1" dxf="1" numFmtId="4">
    <nc r="P449">
      <v>327600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4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4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4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33" sId="1" odxf="1" dxf="1">
    <nc r="B450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4" sId="1" odxf="1" dxf="1">
    <nc r="C450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5" sId="1" odxf="1" dxf="1">
    <nc r="D450" t="inlineStr">
      <is>
        <t>ОБЩЕСТВО С ОГРАНИЧЕННОЙ ОТВЕТСТВЕННОСТЬЮ "ДСК"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6" sId="1" odxf="1" dxf="1">
    <nc r="E450">
      <v>5030011804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7" sId="1" odxf="1" dxf="1">
    <nc r="F450">
      <v>5010031920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8" sId="1" odxf="1" dxf="1" numFmtId="19">
    <nc r="G450">
      <v>45408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39" sId="1" odxf="1" dxf="1" numFmtId="23">
    <nc r="H450">
      <v>0.48680555555555555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0" sId="1" odxf="1" dxf="1" numFmtId="19">
    <nc r="I450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1" sId="1" odxf="1" dxf="1" numFmtId="4">
    <nc r="J450">
      <v>484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2" sId="1" odxf="1" dxf="1">
    <nc r="K45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43" sId="1" odxf="1" dxf="1">
    <nc r="M45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4" sId="1" odxf="1" dxf="1" numFmtId="4">
    <nc r="N450">
      <v>44265.66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5" sId="1" odxf="1" dxf="1" numFmtId="4">
    <nc r="O45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6" sId="1" odxf="1" dxf="1" numFmtId="4">
    <nc r="P450">
      <v>8853.01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47" sId="1" odxf="1" dxf="1">
    <nc r="B451">
      <v>5010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8" sId="1" odxf="1" dxf="1">
    <nc r="C451" t="inlineStr">
      <is>
        <t>Лосева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49" sId="1" odxf="1" dxf="1">
    <nc r="D451" t="inlineStr">
      <is>
        <t>ОБЩЕСТВО С ОГРАНИЧЕННОЙ ОТВЕТСТВЕННОСТЬЮ "БАЙКАЛ-СЕРВИС ТРАНСПОРТНАЯ КОМПАНИЯ"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0" sId="1" odxf="1" dxf="1">
    <nc r="E451">
      <v>5009000803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1" sId="1" odxf="1" dxf="1">
    <nc r="F451">
      <v>5001038736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2" sId="1" odxf="1" dxf="1" numFmtId="19">
    <nc r="G451">
      <v>45408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3" sId="1" odxf="1" dxf="1" numFmtId="23">
    <nc r="H451">
      <v>0.53263888888888888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4" sId="1" odxf="1" dxf="1" numFmtId="19">
    <nc r="I451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5" sId="1" odxf="1" dxf="1" numFmtId="4">
    <nc r="J451">
      <v>464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6" sId="1" odxf="1" dxf="1">
    <nc r="K45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5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57" sId="1" odxf="1" dxf="1" numFmtId="4">
    <nc r="N451">
      <v>16495421.34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8" sId="1" odxf="1" dxf="1" numFmtId="4">
    <nc r="O451">
      <v>31563.42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59" sId="1" odxf="1" dxf="1" numFmtId="4">
    <nc r="P451">
      <v>3290000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60" sId="1" odxf="1" dxf="1">
    <nc r="B452">
      <v>5007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1" sId="1" odxf="1" dxf="1">
    <nc r="C452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2" sId="1" odxf="1" dxf="1">
    <nc r="D452" t="inlineStr">
      <is>
        <t>Федеральное государственное казенное учреждение ""Войсковая часть 51952"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3" sId="1" odxf="1" dxf="1">
    <nc r="E452">
      <v>5007001650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4" sId="1" odxf="1" dxf="1">
    <nc r="F452">
      <v>5048050640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5" sId="1" odxf="1" dxf="1" numFmtId="19">
    <nc r="G452">
      <v>45408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6" sId="1" odxf="1" dxf="1" numFmtId="23">
    <nc r="H452">
      <v>0.44166666666666665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7" sId="1" odxf="1" dxf="1" numFmtId="19">
    <nc r="I452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8" sId="1" odxf="1" dxf="1" numFmtId="4">
    <nc r="J452">
      <v>469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69" sId="1" odxf="1" dxf="1">
    <nc r="K452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0" sId="1" odxf="1" dxf="1">
    <nc r="L452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45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71" sId="1" odxf="1" dxf="1" numFmtId="4">
    <nc r="N452">
      <v>170210.4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2" sId="1" odxf="1" dxf="1" numFmtId="4">
    <nc r="O45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3" sId="1" odxf="1" dxf="1" numFmtId="4">
    <nc r="P452">
      <v>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74" sId="1" odxf="1" dxf="1">
    <nc r="B453">
      <v>5047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5" sId="1" odxf="1" dxf="1">
    <nc r="C453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6" sId="1" odxf="1" dxf="1">
    <nc r="D453" t="inlineStr">
      <is>
        <t>ОБЩЕСТВО С ОГРАНИЧЕННОЙ ОТВЕТСТВЕННОСТЬЮ "ЭПОЛЕТ"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7" sId="1" odxf="1" dxf="1">
    <nc r="E453">
      <v>5047370664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8" sId="1" odxf="1" dxf="1">
    <nc r="F453">
      <v>5079009498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79" sId="1" odxf="1" dxf="1" numFmtId="19">
    <nc r="G453">
      <v>45408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0" sId="1" odxf="1" dxf="1" numFmtId="23">
    <nc r="H453">
      <v>0.52083333333333337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1" sId="1" odxf="1" dxf="1" numFmtId="19">
    <nc r="I453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2" sId="1" odxf="1" dxf="1" numFmtId="4">
    <nc r="J453">
      <v>488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3" sId="1" odxf="1" dxf="1">
    <nc r="K45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84" sId="1" odxf="1" dxf="1">
    <nc r="M453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5" sId="1" odxf="1" dxf="1" numFmtId="4">
    <nc r="N453">
      <v>71570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6" sId="1" odxf="1" dxf="1" numFmtId="4">
    <nc r="O45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7" sId="1" odxf="1" dxf="1" numFmtId="4">
    <nc r="P453">
      <v>14314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88" sId="1" odxf="1" dxf="1">
    <nc r="B454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89" sId="1" odxf="1" dxf="1">
    <nc r="C454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0" sId="1" odxf="1" dxf="1">
    <nc r="D454" t="inlineStr">
      <is>
        <t>ОБЩЕСТВО С ОГРАНИЧЕННОЙ ОТВЕТСТВЕННОСТЬЮ "Формула"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1" sId="1" odxf="1" dxf="1">
    <nc r="E454">
      <v>5030012903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2" sId="1" odxf="1" dxf="1">
    <nc r="F454">
      <v>5010040869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3" sId="1" odxf="1" dxf="1" numFmtId="19">
    <nc r="G454">
      <v>45408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4" sId="1" odxf="1" dxf="1" numFmtId="23">
    <nc r="H454">
      <v>0.56388888888888888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5" sId="1" odxf="1" dxf="1" numFmtId="19">
    <nc r="I454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6" sId="1" odxf="1" dxf="1" numFmtId="4">
    <nc r="J454">
      <v>490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7" sId="1" odxf="1" dxf="1">
    <nc r="K45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698" sId="1" odxf="1" dxf="1">
    <nc r="M454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699" sId="1" odxf="1" dxf="1" numFmtId="4">
    <nc r="N454">
      <v>12566.93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0" sId="1" odxf="1" dxf="1" numFmtId="4">
    <nc r="O45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1" sId="1" odxf="1" dxf="1" numFmtId="4">
    <nc r="P454">
      <v>2513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02" sId="1" odxf="1" dxf="1">
    <nc r="B455">
      <v>5034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3" sId="1" odxf="1" dxf="1">
    <nc r="C455" t="inlineStr">
      <is>
        <t xml:space="preserve">Панкратова И.Н. 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4" sId="1" odxf="1" dxf="1">
    <nc r="D455" t="inlineStr">
      <is>
        <t>ОБЩЕСТВО С ОГРАНИЧЕННОЙ ОТВЕТСТВЕННОСТЬЮ "РАДОН ИННОВАЦИОННЫЕ ТЕХНОЛОГИИ"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5" sId="1" odxf="1" dxf="1">
    <nc r="E455">
      <v>5034014309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6" sId="1" odxf="1" dxf="1">
    <nc r="F455">
      <v>5042142655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7" sId="1" odxf="1" dxf="1" numFmtId="19">
    <nc r="G455">
      <v>45408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08" sId="1" odxf="1" dxf="1" numFmtId="23">
    <nc r="H455">
      <v>0.66597222222222219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5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5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5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09" sId="1" odxf="1" dxf="1" numFmtId="4">
    <nc r="N455">
      <v>1849198.79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0" sId="1" odxf="1" dxf="1" numFmtId="4">
    <nc r="O45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1" sId="1" odxf="1" dxf="1" numFmtId="4">
    <nc r="P455">
      <v>369839.76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12" sId="1" odxf="1" dxf="1">
    <nc r="B456">
      <v>5035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3" sId="1" odxf="1" dxf="1">
    <nc r="C456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4" sId="1" odxf="1" dxf="1">
    <nc r="D456" t="inlineStr">
      <is>
        <t>ЗАКРЫТОЕ АКЦИОНЕРНОЕ ОБЩЕСТВО "РАХМАНОВСКИЙ ШЕЛКОВЫЙ 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5" sId="1" odxf="1" dxf="1">
    <nc r="E456">
      <v>5035000099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6" sId="1" odxf="1" dxf="1">
    <nc r="F456">
      <v>5035002671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7" sId="1" odxf="1" dxf="1" numFmtId="19">
    <nc r="G456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18" sId="1" odxf="1" dxf="1" numFmtId="23">
    <nc r="H456">
      <v>0.45833333333333331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5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5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19" sId="1" odxf="1" dxf="1">
    <nc r="M456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0" sId="1" odxf="1" dxf="1" numFmtId="4">
    <nc r="N456">
      <v>2511335.96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1" sId="1" odxf="1" dxf="1" numFmtId="4">
    <nc r="O45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2" sId="1" odxf="1" dxf="1" numFmtId="4">
    <nc r="P456">
      <v>349150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6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6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23" sId="1" odxf="1" dxf="1">
    <nc r="B457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4" sId="1" odxf="1" dxf="1">
    <nc r="C457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5" sId="1" odxf="1" dxf="1">
    <nc r="D457" t="inlineStr">
      <is>
        <t>АКЦИОНЕРНОЕ ОБЩЕСТВО "ВЕСОИЗМЕРИТЕЛЬНАЯ КОМПАНИЯ "ТЕНЗО-М"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6" sId="1" odxf="1" dxf="1">
    <nc r="E457">
      <v>5014008411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7" sId="1" odxf="1" dxf="1">
    <nc r="F457">
      <v>5027048351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8" sId="1" odxf="1" dxf="1" numFmtId="19">
    <nc r="G457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29" sId="1" odxf="1" dxf="1" numFmtId="23">
    <nc r="H457">
      <v>0.51180555555555551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0" sId="1" odxf="1" dxf="1" numFmtId="19">
    <nc r="I457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1" sId="1" odxf="1" dxf="1" numFmtId="4">
    <nc r="J457">
      <v>485</v>
    </nc>
    <odxf>
      <numFmt numFmtId="0" formatCode="General"/>
      <border outline="0">
        <left/>
        <right/>
        <top/>
        <bottom/>
      </border>
    </odxf>
    <n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2" sId="1" odxf="1" dxf="1">
    <nc r="K45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5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33" sId="1" odxf="1" dxf="1" numFmtId="4">
    <nc r="N457">
      <v>2048166.17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4" sId="1" odxf="1" dxf="1" numFmtId="4">
    <nc r="O45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5" sId="1" odxf="1" dxf="1" numFmtId="4">
    <nc r="P457">
      <v>409631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7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7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36" sId="1" odxf="1" dxf="1">
    <nc r="B458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7" sId="1" odxf="1" dxf="1">
    <nc r="C458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8" sId="1" odxf="1" dxf="1">
    <nc r="D458" t="inlineStr">
      <is>
        <t>АКЦИОНЕРНОЕ ОБЩЕСТВО "СОЛНЕЧНОГОРСКИЙ ОПЫТНО-ЭКСПЕРИМЕНТАЛЬНЫЙ МЕХАНИЧЕСКИЙ ЗАВОД"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39" sId="1" odxf="1" dxf="1">
    <nc r="E458">
      <v>5046001577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0" sId="1" odxf="1" dxf="1">
    <nc r="F458">
      <v>5044000261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1" sId="1" odxf="1" dxf="1" numFmtId="19">
    <nc r="G458">
      <v>45409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2" sId="1" odxf="1" dxf="1" numFmtId="23">
    <nc r="H458">
      <v>0.70347222222222217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5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5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5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43" sId="1" odxf="1" dxf="1" numFmtId="4">
    <nc r="N458">
      <v>711727.07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4" sId="1" odxf="1" dxf="1" numFmtId="4">
    <nc r="O45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5" sId="1" odxf="1" dxf="1" numFmtId="4">
    <nc r="P458">
      <v>142345.41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8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8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46" sId="1" odxf="1" dxf="1">
    <nc r="B459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7" sId="1" odxf="1" dxf="1">
    <nc r="C459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8" sId="1" odxf="1" dxf="1">
    <nc r="D459" t="inlineStr">
      <is>
        <t>ОБЩЕСТВО С ОГРАНИЧЕННОЙ ОТВЕТСТВЕННОСТЬЮ "ГРУППА ЛЮБАВА"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49" sId="1" odxf="1" dxf="1">
    <nc r="E459">
      <v>5032061987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0" sId="1" odxf="1" dxf="1">
    <nc r="F459">
      <v>5032227412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1" sId="1" odxf="1" dxf="1" numFmtId="19">
    <nc r="G459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2" sId="1" odxf="1" dxf="1" numFmtId="23">
    <nc r="H459">
      <v>0.51874999999999993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5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5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53" sId="1" odxf="1" dxf="1">
    <nc r="M459" t="inlineStr">
      <is>
        <t>ЕПГУ, #100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4" sId="1" odxf="1" dxf="1" numFmtId="4">
    <nc r="N459">
      <v>108121.32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5" sId="1" odxf="1" dxf="1" numFmtId="4">
    <nc r="O45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6" sId="1" odxf="1" dxf="1" numFmtId="4">
    <nc r="P459">
      <v>9600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59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59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5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57" sId="1" odxf="1" dxf="1">
    <nc r="B460">
      <v>5044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8" sId="1" odxf="1" dxf="1">
    <nc r="C460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59" sId="1" odxf="1" dxf="1">
    <nc r="D460" t="inlineStr">
      <is>
        <t>АКЦИОНЕРНОЕ ОБЩЕСТВО "ОРЕХОВОХЛЕБ"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15760" sId="1" odxf="1" dxf="1">
    <nc r="E460">
      <v>5044001328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1" sId="1" odxf="1" dxf="1">
    <nc r="F460">
      <v>5034050048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2" sId="1" odxf="1" dxf="1" numFmtId="19">
    <nc r="G460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3" sId="1" odxf="1" dxf="1" numFmtId="23">
    <nc r="H460">
      <v>0.56874999999999998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6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60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64" sId="1" odxf="1" dxf="1">
    <nc r="M460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5" sId="1" odxf="1" dxf="1" numFmtId="4">
    <nc r="N460">
      <v>721150.27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6" sId="1" odxf="1" dxf="1" numFmtId="4">
    <nc r="O46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7" sId="1" odxf="1" dxf="1" numFmtId="4">
    <nc r="P460">
      <v>113000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60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60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6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68" sId="1" odxf="1" dxf="1">
    <nc r="B461">
      <v>5031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69" sId="1" odxf="1" dxf="1">
    <nc r="C461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0" sId="1" odxf="1" dxf="1">
    <nc r="D461" t="inlineStr">
      <is>
        <t>ОБЩЕСТВО С ОГРАНИЧЕННОЙ ОТВЕТСТВЕННОСТЬЮ "СПЕЦТЕПЛОХИМСТРОЙРЕМОНТ"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1" sId="1" odxf="1" dxf="1">
    <nc r="E461">
      <v>5019001836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2" sId="1" odxf="1" dxf="1">
    <nc r="F461">
      <v>5053014782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3" sId="1" odxf="1" dxf="1" numFmtId="19">
    <nc r="G461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4" sId="1" odxf="1" dxf="1" numFmtId="23">
    <nc r="H461">
      <v>0.62430555555555556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6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6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6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75" sId="1" odxf="1" dxf="1" numFmtId="4">
    <nc r="N461">
      <v>1537294.71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6" sId="1" odxf="1" dxf="1" numFmtId="4">
    <nc r="O46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7" sId="1" odxf="1" dxf="1" numFmtId="4">
    <nc r="P461">
      <v>461187.94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61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61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6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78" sId="1" odxf="1" dxf="1">
    <nc r="B462">
      <v>5043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79" sId="1" odxf="1" dxf="1">
    <nc r="C462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0" sId="1" odxf="1" dxf="1">
    <nc r="D462" t="inlineStr">
      <is>
        <t>ОБЩЕСТВО С ОГРАНИЧЕННОЙ ОТВЕТСТВЕННОСТЬЮ "ПИТОМНИК ВАШУТИНО"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1" sId="1" odxf="1" dxf="1">
    <nc r="E462">
      <v>5043007741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2" sId="1" odxf="1" dxf="1">
    <nc r="F462">
      <v>5047087743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3" sId="1" odxf="1" dxf="1" numFmtId="19">
    <nc r="G462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4" sId="1" odxf="1" dxf="1" numFmtId="23">
    <nc r="H462">
      <v>0.62152777777777779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6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6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6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85" sId="1" odxf="1" dxf="1" numFmtId="4">
    <nc r="N462">
      <v>294802.40999999997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6" sId="1" odxf="1" dxf="1" numFmtId="4">
    <nc r="O46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7" sId="1" odxf="1" dxf="1" numFmtId="4">
    <nc r="P462">
      <v>58960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62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62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6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88" sId="1" odxf="1" dxf="1">
    <nc r="B463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89" sId="1" odxf="1" dxf="1">
    <nc r="C463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0" sId="1" odxf="1" dxf="1">
    <nc r="D463" t="inlineStr">
      <is>
        <t>АКЦИОНЕРНОЕ ОБЩЕСТВО "МЕТРОГИПРОТРАНС"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1" sId="1" odxf="1" dxf="1">
    <nc r="E463">
      <v>5018109540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2" sId="1" odxf="1" dxf="1">
    <nc r="F463">
      <v>7705018916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3" sId="1" odxf="1" dxf="1" numFmtId="19">
    <nc r="G463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4" sId="1" odxf="1" dxf="1" numFmtId="23">
    <nc r="H463">
      <v>0.62430555555555556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6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6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6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95" sId="1" odxf="1" dxf="1" numFmtId="4">
    <nc r="N463">
      <v>1307120.5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6" sId="1" odxf="1" dxf="1" numFmtId="4">
    <nc r="O46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7" sId="1" odxf="1" dxf="1" numFmtId="4">
    <nc r="P463">
      <v>260542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63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63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6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798" sId="1" odxf="1" dxf="1">
    <nc r="B464">
      <v>5040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799" sId="1" odxf="1" dxf="1">
    <nc r="C464" t="inlineStr">
      <is>
        <t xml:space="preserve">Панкратова И.Н. 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0" sId="1" odxf="1" dxf="1">
    <nc r="D464" t="inlineStr">
      <is>
        <t>АКЦИОНЕРНОЕ ОБЩЕСТВО "ЕРЕМИАС 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1" sId="1" odxf="1" dxf="1">
    <nc r="E464">
      <v>7719038521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2" sId="1" odxf="1" dxf="1">
    <nc r="F464">
      <v>7724648720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3" sId="1" odxf="1" dxf="1" numFmtId="19">
    <nc r="G464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4" sId="1" odxf="1" dxf="1" numFmtId="23">
    <nc r="H464">
      <v>0.71666666666666667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6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6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05" sId="1" odxf="1" dxf="1">
    <nc r="M464" t="inlineStr">
      <is>
        <t>ЕПГУ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6" sId="1" odxf="1" dxf="1" numFmtId="4">
    <nc r="N464">
      <v>1061010.55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7" sId="1" odxf="1" dxf="1" numFmtId="4">
    <nc r="O46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08" sId="1" odxf="1" dxf="1" numFmtId="4">
    <nc r="P464">
      <v>211069.68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64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64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6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09" sId="1" odxf="1" dxf="1">
    <nc r="B465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0" sId="1" odxf="1" dxf="1">
    <nc r="C465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1" sId="1" odxf="1" dxf="1">
    <nc r="D465" t="inlineStr">
      <is>
        <t>ОБЩЕСТВО С ОГРАНИЧЕННОЙ ОТВЕТСТВЕННОСТЬЮ "ГУРТ"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2" sId="1" odxf="1" dxf="1">
    <nc r="E465">
      <v>7725135538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3" sId="1" odxf="1" dxf="1">
    <nc r="F465">
      <v>7731655534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4" sId="1" odxf="1" dxf="1" numFmtId="19">
    <nc r="G465">
      <v>45414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5" sId="1" odxf="1" dxf="1" numFmtId="23">
    <nc r="H465">
      <v>0.75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46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46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46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5816" sId="1" odxf="1" dxf="1" numFmtId="4">
    <nc r="N465">
      <v>4725137.57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7" sId="1" odxf="1" dxf="1" numFmtId="4">
    <nc r="O46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5818" sId="1" odxf="1" dxf="1" numFmtId="4">
    <nc r="P465">
      <v>944183</v>
    </nc>
    <odxf>
      <numFmt numFmtId="0" formatCode="General"/>
      <alignment horizontal="center" readingOrder="0"/>
      <border outline="0">
        <left/>
        <right/>
        <top/>
        <bottom/>
      </border>
    </odxf>
    <ndxf>
      <numFmt numFmtId="4" formatCode="#,##0.00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465" start="0" length="0">
    <dxf>
      <numFmt numFmtId="0" formatCode="General"/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465" start="0" length="0">
    <dxf>
      <numFmt numFmtId="166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46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4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290:C465" start="0" length="2147483647">
    <dxf>
      <font>
        <sz val="11"/>
      </font>
    </dxf>
  </rfmt>
  <rfmt sheetId="1" sqref="K290:Q504">
    <dxf>
      <alignment horizontal="center" readingOrder="0"/>
    </dxf>
  </rfmt>
  <rcc rId="15819" sId="1" odxf="1" dxf="1">
    <nc r="Q290">
      <f>P290/(N290-O290)</f>
    </nc>
    <ndxf>
      <numFmt numFmtId="13" formatCode="0%"/>
    </ndxf>
  </rcc>
  <rcc rId="15820" sId="1" odxf="1" dxf="1">
    <nc r="Q291">
      <f>P291/(N291-O291)</f>
    </nc>
    <ndxf>
      <numFmt numFmtId="13" formatCode="0%"/>
    </ndxf>
  </rcc>
  <rcc rId="15821" sId="1" odxf="1" dxf="1">
    <nc r="Q292">
      <f>P292/(N292-O292)</f>
    </nc>
    <ndxf>
      <numFmt numFmtId="13" formatCode="0%"/>
    </ndxf>
  </rcc>
  <rcc rId="15822" sId="1" odxf="1" dxf="1">
    <nc r="Q293">
      <f>P293/(N293-O293)</f>
    </nc>
    <ndxf>
      <numFmt numFmtId="13" formatCode="0%"/>
    </ndxf>
  </rcc>
  <rcc rId="15823" sId="1" odxf="1" dxf="1">
    <nc r="Q294">
      <f>P294/(N294-O294)</f>
    </nc>
    <ndxf>
      <numFmt numFmtId="13" formatCode="0%"/>
    </ndxf>
  </rcc>
  <rcc rId="15824" sId="1" odxf="1" dxf="1">
    <nc r="Q295">
      <f>P295/(N295-O295)</f>
    </nc>
    <ndxf>
      <numFmt numFmtId="13" formatCode="0%"/>
    </ndxf>
  </rcc>
  <rcc rId="15825" sId="1" odxf="1" dxf="1">
    <nc r="Q296">
      <f>P296/(N296-O296)</f>
    </nc>
    <ndxf>
      <numFmt numFmtId="13" formatCode="0%"/>
    </ndxf>
  </rcc>
  <rcc rId="15826" sId="1" odxf="1" dxf="1">
    <nc r="Q297">
      <f>P297/(N297-O297)</f>
    </nc>
    <ndxf>
      <numFmt numFmtId="13" formatCode="0%"/>
    </ndxf>
  </rcc>
  <rcc rId="15827" sId="1" odxf="1" dxf="1">
    <nc r="Q298">
      <f>P298/(N298-O298)</f>
    </nc>
    <ndxf>
      <numFmt numFmtId="13" formatCode="0%"/>
    </ndxf>
  </rcc>
  <rcc rId="15828" sId="1" odxf="1" dxf="1">
    <nc r="Q299">
      <f>P299/(N299-O299)</f>
    </nc>
    <ndxf>
      <numFmt numFmtId="13" formatCode="0%"/>
    </ndxf>
  </rcc>
  <rcc rId="15829" sId="1" odxf="1" dxf="1">
    <nc r="Q300">
      <f>P300/(N300-O300)</f>
    </nc>
    <ndxf>
      <numFmt numFmtId="13" formatCode="0%"/>
    </ndxf>
  </rcc>
  <rcc rId="15830" sId="1" odxf="1" dxf="1">
    <nc r="Q301">
      <f>P301/(N301-O301)</f>
    </nc>
    <ndxf>
      <numFmt numFmtId="13" formatCode="0%"/>
    </ndxf>
  </rcc>
  <rcc rId="15831" sId="1" odxf="1" dxf="1">
    <nc r="Q302">
      <f>P302/(N302-O302)</f>
    </nc>
    <ndxf>
      <numFmt numFmtId="13" formatCode="0%"/>
    </ndxf>
  </rcc>
  <rcc rId="15832" sId="1" odxf="1" dxf="1">
    <nc r="Q303">
      <f>P303/(N303-O303)</f>
    </nc>
    <ndxf>
      <numFmt numFmtId="13" formatCode="0%"/>
    </ndxf>
  </rcc>
  <rcc rId="15833" sId="1" odxf="1" dxf="1">
    <nc r="Q304">
      <f>P304/(N304-O304)</f>
    </nc>
    <ndxf>
      <numFmt numFmtId="13" formatCode="0%"/>
    </ndxf>
  </rcc>
  <rcc rId="15834" sId="1" odxf="1" dxf="1">
    <nc r="Q305">
      <f>P305/(N305-O305)</f>
    </nc>
    <ndxf>
      <numFmt numFmtId="13" formatCode="0%"/>
    </ndxf>
  </rcc>
  <rcc rId="15835" sId="1" odxf="1" dxf="1">
    <nc r="Q306">
      <f>P306/(N306-O306)</f>
    </nc>
    <ndxf>
      <numFmt numFmtId="13" formatCode="0%"/>
    </ndxf>
  </rcc>
  <rcc rId="15836" sId="1" odxf="1" dxf="1">
    <nc r="Q307">
      <f>P307/(N307-O307)</f>
    </nc>
    <ndxf>
      <numFmt numFmtId="13" formatCode="0%"/>
    </ndxf>
  </rcc>
  <rcc rId="15837" sId="1" odxf="1" dxf="1">
    <nc r="Q308">
      <f>P308/(N308-O308)</f>
    </nc>
    <ndxf>
      <numFmt numFmtId="13" formatCode="0%"/>
    </ndxf>
  </rcc>
  <rcc rId="15838" sId="1" odxf="1" dxf="1">
    <nc r="Q309">
      <f>P309/(N309-O309)</f>
    </nc>
    <ndxf>
      <numFmt numFmtId="13" formatCode="0%"/>
    </ndxf>
  </rcc>
  <rcc rId="15839" sId="1" odxf="1" dxf="1">
    <nc r="Q310">
      <f>P310/(N310-O310)</f>
    </nc>
    <ndxf>
      <numFmt numFmtId="13" formatCode="0%"/>
    </ndxf>
  </rcc>
  <rcc rId="15840" sId="1" odxf="1" dxf="1">
    <nc r="Q311">
      <f>P311/(N311-O311)</f>
    </nc>
    <ndxf>
      <numFmt numFmtId="13" formatCode="0%"/>
    </ndxf>
  </rcc>
  <rcc rId="15841" sId="1" odxf="1" dxf="1">
    <nc r="Q312">
      <f>P312/(N312-O312)</f>
    </nc>
    <ndxf>
      <numFmt numFmtId="13" formatCode="0%"/>
    </ndxf>
  </rcc>
  <rcc rId="15842" sId="1" odxf="1" dxf="1">
    <nc r="Q313">
      <f>P313/(N313-O313)</f>
    </nc>
    <ndxf>
      <numFmt numFmtId="13" formatCode="0%"/>
    </ndxf>
  </rcc>
  <rcc rId="15843" sId="1" odxf="1" dxf="1">
    <nc r="Q314">
      <f>P314/(N314-O314)</f>
    </nc>
    <ndxf>
      <numFmt numFmtId="13" formatCode="0%"/>
    </ndxf>
  </rcc>
  <rcc rId="15844" sId="1" odxf="1" dxf="1">
    <nc r="Q315">
      <f>P315/(N315-O315)</f>
    </nc>
    <ndxf>
      <numFmt numFmtId="13" formatCode="0%"/>
    </ndxf>
  </rcc>
  <rcc rId="15845" sId="1" odxf="1" dxf="1">
    <nc r="Q316">
      <f>P316/(N316-O316)</f>
    </nc>
    <ndxf>
      <numFmt numFmtId="13" formatCode="0%"/>
    </ndxf>
  </rcc>
  <rcc rId="15846" sId="1" odxf="1" dxf="1">
    <nc r="Q317">
      <f>P317/(N317-O317)</f>
    </nc>
    <ndxf>
      <numFmt numFmtId="13" formatCode="0%"/>
    </ndxf>
  </rcc>
  <rcc rId="15847" sId="1" odxf="1" dxf="1">
    <nc r="Q318">
      <f>P318/(N318-O318)</f>
    </nc>
    <ndxf>
      <numFmt numFmtId="13" formatCode="0%"/>
    </ndxf>
  </rcc>
  <rcc rId="15848" sId="1" odxf="1" dxf="1">
    <nc r="Q319">
      <f>P319/(N319-O319)</f>
    </nc>
    <ndxf>
      <numFmt numFmtId="13" formatCode="0%"/>
    </ndxf>
  </rcc>
  <rcc rId="15849" sId="1" odxf="1" dxf="1">
    <nc r="Q320">
      <f>P320/(N320-O320)</f>
    </nc>
    <ndxf>
      <numFmt numFmtId="13" formatCode="0%"/>
    </ndxf>
  </rcc>
  <rcc rId="15850" sId="1" odxf="1" dxf="1">
    <nc r="Q321">
      <f>P321/(N321-O321)</f>
    </nc>
    <ndxf>
      <numFmt numFmtId="13" formatCode="0%"/>
    </ndxf>
  </rcc>
  <rcc rId="15851" sId="1" odxf="1" dxf="1">
    <nc r="Q322">
      <f>P322/(N322-O322)</f>
    </nc>
    <ndxf>
      <numFmt numFmtId="13" formatCode="0%"/>
    </ndxf>
  </rcc>
  <rcc rId="15852" sId="1" odxf="1" dxf="1">
    <nc r="Q323">
      <f>P323/(N323-O323)</f>
    </nc>
    <ndxf>
      <numFmt numFmtId="13" formatCode="0%"/>
    </ndxf>
  </rcc>
  <rcc rId="15853" sId="1" odxf="1" dxf="1">
    <nc r="Q324">
      <f>P324/(N324-O324)</f>
    </nc>
    <ndxf>
      <numFmt numFmtId="13" formatCode="0%"/>
    </ndxf>
  </rcc>
  <rcc rId="15854" sId="1" odxf="1" dxf="1">
    <nc r="Q325">
      <f>P325/(N325-O325)</f>
    </nc>
    <ndxf>
      <numFmt numFmtId="13" formatCode="0%"/>
    </ndxf>
  </rcc>
  <rcc rId="15855" sId="1" odxf="1" dxf="1">
    <nc r="Q326">
      <f>P326/(N326-O326)</f>
    </nc>
    <ndxf>
      <numFmt numFmtId="13" formatCode="0%"/>
    </ndxf>
  </rcc>
  <rcc rId="15856" sId="1" odxf="1" dxf="1">
    <nc r="Q327">
      <f>P327/(N327-O327)</f>
    </nc>
    <ndxf>
      <numFmt numFmtId="13" formatCode="0%"/>
    </ndxf>
  </rcc>
  <rcc rId="15857" sId="1" odxf="1" dxf="1">
    <nc r="Q328">
      <f>P328/(N328-O328)</f>
    </nc>
    <ndxf>
      <numFmt numFmtId="13" formatCode="0%"/>
    </ndxf>
  </rcc>
  <rcc rId="15858" sId="1" odxf="1" dxf="1">
    <nc r="Q329">
      <f>P329/(N329-O329)</f>
    </nc>
    <ndxf>
      <numFmt numFmtId="13" formatCode="0%"/>
    </ndxf>
  </rcc>
  <rcc rId="15859" sId="1" odxf="1" dxf="1">
    <nc r="Q330">
      <f>P330/(N330-O330)</f>
    </nc>
    <ndxf>
      <numFmt numFmtId="13" formatCode="0%"/>
    </ndxf>
  </rcc>
  <rcc rId="15860" sId="1" odxf="1" dxf="1">
    <nc r="Q331">
      <f>P331/(N331-O331)</f>
    </nc>
    <ndxf>
      <numFmt numFmtId="13" formatCode="0%"/>
    </ndxf>
  </rcc>
  <rcc rId="15861" sId="1" odxf="1" dxf="1">
    <nc r="Q332">
      <f>P332/(N332-O332)</f>
    </nc>
    <ndxf>
      <numFmt numFmtId="13" formatCode="0%"/>
    </ndxf>
  </rcc>
  <rcc rId="15862" sId="1" odxf="1" dxf="1">
    <nc r="Q333">
      <f>P333/(N333-O333)</f>
    </nc>
    <ndxf>
      <numFmt numFmtId="13" formatCode="0%"/>
    </ndxf>
  </rcc>
  <rcc rId="15863" sId="1" odxf="1" dxf="1">
    <nc r="Q334">
      <f>P334/(N334-O334)</f>
    </nc>
    <ndxf>
      <numFmt numFmtId="13" formatCode="0%"/>
    </ndxf>
  </rcc>
  <rcc rId="15864" sId="1" odxf="1" dxf="1">
    <nc r="Q335">
      <f>P335/(N335-O335)</f>
    </nc>
    <ndxf>
      <numFmt numFmtId="13" formatCode="0%"/>
    </ndxf>
  </rcc>
  <rcc rId="15865" sId="1" odxf="1" dxf="1">
    <nc r="Q336">
      <f>P336/(N336-O336)</f>
    </nc>
    <ndxf>
      <numFmt numFmtId="13" formatCode="0%"/>
    </ndxf>
  </rcc>
  <rcc rId="15866" sId="1" odxf="1" dxf="1">
    <nc r="Q337">
      <f>P337/(N337-O337)</f>
    </nc>
    <ndxf>
      <numFmt numFmtId="13" formatCode="0%"/>
    </ndxf>
  </rcc>
  <rcc rId="15867" sId="1" odxf="1" dxf="1">
    <nc r="Q338">
      <f>P338/(N338-O338)</f>
    </nc>
    <ndxf>
      <numFmt numFmtId="13" formatCode="0%"/>
    </ndxf>
  </rcc>
  <rcc rId="15868" sId="1" odxf="1" dxf="1">
    <nc r="Q339">
      <f>P339/(N339-O339)</f>
    </nc>
    <ndxf>
      <numFmt numFmtId="13" formatCode="0%"/>
    </ndxf>
  </rcc>
  <rcc rId="15869" sId="1" odxf="1" dxf="1">
    <nc r="Q340">
      <f>P340/(N340-O340)</f>
    </nc>
    <ndxf>
      <numFmt numFmtId="13" formatCode="0%"/>
    </ndxf>
  </rcc>
  <rcc rId="15870" sId="1" odxf="1" dxf="1">
    <nc r="Q341">
      <f>P341/(N341-O341)</f>
    </nc>
    <ndxf>
      <numFmt numFmtId="13" formatCode="0%"/>
    </ndxf>
  </rcc>
  <rcc rId="15871" sId="1" odxf="1" dxf="1">
    <nc r="Q342">
      <f>P342/(N342-O342)</f>
    </nc>
    <ndxf>
      <numFmt numFmtId="13" formatCode="0%"/>
    </ndxf>
  </rcc>
  <rcc rId="15872" sId="1" odxf="1" dxf="1">
    <nc r="Q343">
      <f>P343/(N343-O343)</f>
    </nc>
    <ndxf>
      <numFmt numFmtId="13" formatCode="0%"/>
    </ndxf>
  </rcc>
  <rcc rId="15873" sId="1" odxf="1" dxf="1">
    <nc r="Q344">
      <f>P344/(N344-O344)</f>
    </nc>
    <ndxf>
      <numFmt numFmtId="13" formatCode="0%"/>
    </ndxf>
  </rcc>
  <rcc rId="15874" sId="1" odxf="1" dxf="1">
    <nc r="Q345">
      <f>P345/(N345-O345)</f>
    </nc>
    <ndxf>
      <numFmt numFmtId="13" formatCode="0%"/>
    </ndxf>
  </rcc>
  <rcc rId="15875" sId="1" odxf="1" dxf="1">
    <nc r="Q346">
      <f>P346/(N346-O346)</f>
    </nc>
    <ndxf>
      <numFmt numFmtId="13" formatCode="0%"/>
    </ndxf>
  </rcc>
  <rcc rId="15876" sId="1" odxf="1" dxf="1">
    <nc r="Q347">
      <f>P347/(N347-O347)</f>
    </nc>
    <ndxf>
      <numFmt numFmtId="13" formatCode="0%"/>
    </ndxf>
  </rcc>
  <rcc rId="15877" sId="1" odxf="1" dxf="1">
    <nc r="Q348">
      <f>P348/(N348-O348)</f>
    </nc>
    <ndxf>
      <numFmt numFmtId="13" formatCode="0%"/>
    </ndxf>
  </rcc>
  <rcc rId="15878" sId="1" odxf="1" dxf="1">
    <nc r="Q349">
      <f>P349/(N349-O349)</f>
    </nc>
    <ndxf>
      <numFmt numFmtId="13" formatCode="0%"/>
    </ndxf>
  </rcc>
  <rcc rId="15879" sId="1" odxf="1" dxf="1">
    <nc r="Q350">
      <f>P350/(N350-O350)</f>
    </nc>
    <ndxf>
      <numFmt numFmtId="13" formatCode="0%"/>
    </ndxf>
  </rcc>
  <rcc rId="15880" sId="1" odxf="1" dxf="1">
    <nc r="Q351">
      <f>P351/(N351-O351)</f>
    </nc>
    <ndxf>
      <numFmt numFmtId="13" formatCode="0%"/>
    </ndxf>
  </rcc>
  <rcc rId="15881" sId="1" odxf="1" dxf="1">
    <nc r="Q352">
      <f>P352/(N352-O352)</f>
    </nc>
    <ndxf>
      <numFmt numFmtId="13" formatCode="0%"/>
    </ndxf>
  </rcc>
  <rcc rId="15882" sId="1" odxf="1" dxf="1">
    <nc r="Q353">
      <f>P353/(N353-O353)</f>
    </nc>
    <ndxf>
      <numFmt numFmtId="13" formatCode="0%"/>
    </ndxf>
  </rcc>
  <rcc rId="15883" sId="1" odxf="1" dxf="1">
    <nc r="Q354">
      <f>P354/(N354-O354)</f>
    </nc>
    <ndxf>
      <numFmt numFmtId="13" formatCode="0%"/>
    </ndxf>
  </rcc>
  <rcc rId="15884" sId="1" odxf="1" dxf="1">
    <nc r="Q355">
      <f>P355/(N355-O355)</f>
    </nc>
    <ndxf>
      <numFmt numFmtId="13" formatCode="0%"/>
    </ndxf>
  </rcc>
  <rcc rId="15885" sId="1" odxf="1" dxf="1">
    <nc r="Q356">
      <f>P356/(N356-O356)</f>
    </nc>
    <ndxf>
      <numFmt numFmtId="13" formatCode="0%"/>
    </ndxf>
  </rcc>
  <rcc rId="15886" sId="1" odxf="1" dxf="1">
    <nc r="Q357">
      <f>P357/(N357-O357)</f>
    </nc>
    <ndxf>
      <numFmt numFmtId="13" formatCode="0%"/>
    </ndxf>
  </rcc>
  <rcc rId="15887" sId="1" odxf="1" dxf="1">
    <nc r="Q358">
      <f>P358/(N358-O358)</f>
    </nc>
    <ndxf>
      <numFmt numFmtId="13" formatCode="0%"/>
    </ndxf>
  </rcc>
  <rcc rId="15888" sId="1" odxf="1" dxf="1">
    <nc r="Q359">
      <f>P359/(N359-O359)</f>
    </nc>
    <ndxf>
      <numFmt numFmtId="13" formatCode="0%"/>
    </ndxf>
  </rcc>
  <rcc rId="15889" sId="1" odxf="1" dxf="1">
    <nc r="Q360">
      <f>P360/(N360-O360)</f>
    </nc>
    <ndxf>
      <numFmt numFmtId="13" formatCode="0%"/>
    </ndxf>
  </rcc>
  <rcc rId="15890" sId="1" odxf="1" dxf="1">
    <nc r="Q361">
      <f>P361/(N361-O361)</f>
    </nc>
    <ndxf>
      <numFmt numFmtId="13" formatCode="0%"/>
    </ndxf>
  </rcc>
  <rcc rId="15891" sId="1" odxf="1" dxf="1">
    <nc r="Q362">
      <f>P362/(N362-O362)</f>
    </nc>
    <ndxf>
      <numFmt numFmtId="13" formatCode="0%"/>
    </ndxf>
  </rcc>
  <rcc rId="15892" sId="1" odxf="1" dxf="1">
    <nc r="Q363">
      <f>P363/(N363-O363)</f>
    </nc>
    <ndxf>
      <numFmt numFmtId="13" formatCode="0%"/>
    </ndxf>
  </rcc>
  <rcc rId="15893" sId="1" odxf="1" dxf="1">
    <nc r="Q364">
      <f>P364/(N364-O364)</f>
    </nc>
    <ndxf>
      <numFmt numFmtId="13" formatCode="0%"/>
    </ndxf>
  </rcc>
  <rcc rId="15894" sId="1" odxf="1" dxf="1">
    <nc r="Q365">
      <f>P365/(N365-O365)</f>
    </nc>
    <ndxf>
      <numFmt numFmtId="13" formatCode="0%"/>
    </ndxf>
  </rcc>
  <rcc rId="15895" sId="1" odxf="1" dxf="1">
    <nc r="Q366">
      <f>P366/(N366-O366)</f>
    </nc>
    <ndxf>
      <numFmt numFmtId="13" formatCode="0%"/>
    </ndxf>
  </rcc>
  <rcc rId="15896" sId="1" odxf="1" dxf="1">
    <nc r="Q367">
      <f>P367/(N367-O367)</f>
    </nc>
    <ndxf>
      <numFmt numFmtId="13" formatCode="0%"/>
    </ndxf>
  </rcc>
  <rcc rId="15897" sId="1" odxf="1" dxf="1">
    <nc r="Q368">
      <f>P368/(N368-O368)</f>
    </nc>
    <ndxf>
      <numFmt numFmtId="13" formatCode="0%"/>
    </ndxf>
  </rcc>
  <rcc rId="15898" sId="1" odxf="1" dxf="1">
    <nc r="Q369">
      <f>P369/(N369-O369)</f>
    </nc>
    <ndxf>
      <numFmt numFmtId="13" formatCode="0%"/>
    </ndxf>
  </rcc>
  <rcc rId="15899" sId="1" odxf="1" dxf="1">
    <nc r="Q370">
      <f>P370/(N370-O370)</f>
    </nc>
    <ndxf>
      <numFmt numFmtId="13" formatCode="0%"/>
    </ndxf>
  </rcc>
  <rcc rId="15900" sId="1" odxf="1" dxf="1">
    <nc r="Q371">
      <f>P371/(N371-O371)</f>
    </nc>
    <ndxf>
      <numFmt numFmtId="13" formatCode="0%"/>
    </ndxf>
  </rcc>
  <rcc rId="15901" sId="1" odxf="1" dxf="1">
    <nc r="Q372">
      <f>P372/(N372-O372)</f>
    </nc>
    <ndxf>
      <numFmt numFmtId="13" formatCode="0%"/>
    </ndxf>
  </rcc>
  <rcc rId="15902" sId="1" odxf="1" dxf="1">
    <nc r="Q373">
      <f>P373/(N373-O373)</f>
    </nc>
    <ndxf>
      <numFmt numFmtId="13" formatCode="0%"/>
    </ndxf>
  </rcc>
  <rcc rId="15903" sId="1" odxf="1" dxf="1">
    <nc r="Q374">
      <f>P374/(N374-O374)</f>
    </nc>
    <ndxf>
      <numFmt numFmtId="13" formatCode="0%"/>
    </ndxf>
  </rcc>
  <rcc rId="15904" sId="1" odxf="1" dxf="1">
    <nc r="Q375">
      <f>P375/(N375-O375)</f>
    </nc>
    <ndxf>
      <numFmt numFmtId="13" formatCode="0%"/>
    </ndxf>
  </rcc>
  <rcc rId="15905" sId="1" odxf="1" dxf="1">
    <nc r="Q376">
      <f>P376/(N376-O376)</f>
    </nc>
    <ndxf>
      <numFmt numFmtId="13" formatCode="0%"/>
    </ndxf>
  </rcc>
  <rcc rId="15906" sId="1" odxf="1" dxf="1">
    <nc r="Q377">
      <f>P377/(N377-O377)</f>
    </nc>
    <ndxf>
      <numFmt numFmtId="13" formatCode="0%"/>
    </ndxf>
  </rcc>
  <rcc rId="15907" sId="1" odxf="1" dxf="1">
    <nc r="Q378">
      <f>P378/(N378-O378)</f>
    </nc>
    <ndxf>
      <numFmt numFmtId="13" formatCode="0%"/>
    </ndxf>
  </rcc>
  <rcc rId="15908" sId="1" odxf="1" dxf="1">
    <nc r="Q379">
      <f>P379/(N379-O379)</f>
    </nc>
    <ndxf>
      <numFmt numFmtId="13" formatCode="0%"/>
    </ndxf>
  </rcc>
  <rcc rId="15909" sId="1" odxf="1" dxf="1">
    <nc r="Q380">
      <f>P380/(N380-O380)</f>
    </nc>
    <ndxf>
      <numFmt numFmtId="13" formatCode="0%"/>
    </ndxf>
  </rcc>
  <rcc rId="15910" sId="1" odxf="1" dxf="1">
    <nc r="Q381">
      <f>P381/(N381-O381)</f>
    </nc>
    <ndxf>
      <numFmt numFmtId="13" formatCode="0%"/>
    </ndxf>
  </rcc>
  <rcc rId="15911" sId="1" odxf="1" dxf="1">
    <nc r="Q382">
      <f>P382/(N382-O382)</f>
    </nc>
    <ndxf>
      <numFmt numFmtId="13" formatCode="0%"/>
    </ndxf>
  </rcc>
  <rcc rId="15912" sId="1" odxf="1" dxf="1">
    <nc r="Q383">
      <f>P383/(N383-O383)</f>
    </nc>
    <ndxf>
      <numFmt numFmtId="13" formatCode="0%"/>
    </ndxf>
  </rcc>
  <rcc rId="15913" sId="1" odxf="1" dxf="1">
    <nc r="Q384">
      <f>P384/(N384-O384)</f>
    </nc>
    <ndxf>
      <numFmt numFmtId="13" formatCode="0%"/>
    </ndxf>
  </rcc>
  <rcc rId="15914" sId="1" odxf="1" dxf="1">
    <nc r="Q385">
      <f>P385/(N385-O385)</f>
    </nc>
    <ndxf>
      <numFmt numFmtId="13" formatCode="0%"/>
    </ndxf>
  </rcc>
  <rcc rId="15915" sId="1" odxf="1" dxf="1">
    <nc r="Q386">
      <f>P386/(N386-O386)</f>
    </nc>
    <ndxf>
      <numFmt numFmtId="13" formatCode="0%"/>
    </ndxf>
  </rcc>
  <rcc rId="15916" sId="1" odxf="1" dxf="1">
    <nc r="Q387">
      <f>P387/(N387-O387)</f>
    </nc>
    <ndxf>
      <numFmt numFmtId="13" formatCode="0%"/>
    </ndxf>
  </rcc>
  <rcc rId="15917" sId="1" odxf="1" dxf="1">
    <nc r="Q388">
      <f>P388/(N388-O388)</f>
    </nc>
    <ndxf>
      <numFmt numFmtId="13" formatCode="0%"/>
    </ndxf>
  </rcc>
  <rcc rId="15918" sId="1" odxf="1" dxf="1">
    <nc r="Q389">
      <f>P389/(N389-O389)</f>
    </nc>
    <ndxf>
      <numFmt numFmtId="13" formatCode="0%"/>
    </ndxf>
  </rcc>
  <rcc rId="15919" sId="1" odxf="1" dxf="1">
    <nc r="Q390">
      <f>P390/(N390-O390)</f>
    </nc>
    <ndxf>
      <numFmt numFmtId="13" formatCode="0%"/>
    </ndxf>
  </rcc>
  <rcc rId="15920" sId="1" odxf="1" dxf="1">
    <nc r="Q391">
      <f>P391/(N391-O391)</f>
    </nc>
    <ndxf>
      <numFmt numFmtId="13" formatCode="0%"/>
    </ndxf>
  </rcc>
  <rcc rId="15921" sId="1" odxf="1" dxf="1">
    <nc r="Q392">
      <f>P392/(N392-O392)</f>
    </nc>
    <ndxf>
      <numFmt numFmtId="13" formatCode="0%"/>
    </ndxf>
  </rcc>
  <rcc rId="15922" sId="1" odxf="1" dxf="1">
    <nc r="Q393">
      <f>P393/(N393-O393)</f>
    </nc>
    <ndxf>
      <numFmt numFmtId="13" formatCode="0%"/>
    </ndxf>
  </rcc>
  <rcc rId="15923" sId="1" odxf="1" dxf="1">
    <nc r="Q394">
      <f>P394/(N394-O394)</f>
    </nc>
    <ndxf>
      <numFmt numFmtId="13" formatCode="0%"/>
    </ndxf>
  </rcc>
  <rcc rId="15924" sId="1" odxf="1" dxf="1">
    <nc r="Q395">
      <f>P395/(N395-O395)</f>
    </nc>
    <ndxf>
      <numFmt numFmtId="13" formatCode="0%"/>
    </ndxf>
  </rcc>
  <rcc rId="15925" sId="1" odxf="1" dxf="1">
    <nc r="Q396">
      <f>P396/(N396-O396)</f>
    </nc>
    <ndxf>
      <numFmt numFmtId="13" formatCode="0%"/>
    </ndxf>
  </rcc>
  <rcc rId="15926" sId="1" odxf="1" dxf="1">
    <nc r="Q397">
      <f>P397/(N397-O397)</f>
    </nc>
    <ndxf>
      <numFmt numFmtId="13" formatCode="0%"/>
    </ndxf>
  </rcc>
  <rcc rId="15927" sId="1" odxf="1" dxf="1">
    <nc r="Q398">
      <f>P398/(N398-O398)</f>
    </nc>
    <ndxf>
      <numFmt numFmtId="13" formatCode="0%"/>
    </ndxf>
  </rcc>
  <rcc rId="15928" sId="1" odxf="1" dxf="1">
    <nc r="Q399">
      <f>P399/(N399-O399)</f>
    </nc>
    <ndxf>
      <numFmt numFmtId="13" formatCode="0%"/>
    </ndxf>
  </rcc>
  <rcc rId="15929" sId="1" odxf="1" dxf="1">
    <nc r="Q400">
      <f>P400/(N400-O400)</f>
    </nc>
    <ndxf>
      <numFmt numFmtId="13" formatCode="0%"/>
    </ndxf>
  </rcc>
  <rcc rId="15930" sId="1" odxf="1" dxf="1">
    <nc r="Q401">
      <f>P401/(N401-O401)</f>
    </nc>
    <ndxf>
      <numFmt numFmtId="13" formatCode="0%"/>
    </ndxf>
  </rcc>
  <rcc rId="15931" sId="1" odxf="1" dxf="1">
    <nc r="Q402">
      <f>P402/(N402-O402)</f>
    </nc>
    <ndxf>
      <numFmt numFmtId="13" formatCode="0%"/>
    </ndxf>
  </rcc>
  <rcc rId="15932" sId="1" odxf="1" dxf="1">
    <nc r="Q403">
      <f>P403/(N403-O403)</f>
    </nc>
    <ndxf>
      <numFmt numFmtId="13" formatCode="0%"/>
    </ndxf>
  </rcc>
  <rcc rId="15933" sId="1" odxf="1" dxf="1">
    <nc r="Q404">
      <f>P404/(N404-O404)</f>
    </nc>
    <ndxf>
      <numFmt numFmtId="13" formatCode="0%"/>
    </ndxf>
  </rcc>
  <rcc rId="15934" sId="1" odxf="1" dxf="1">
    <nc r="Q405">
      <f>P405/(N405-O405)</f>
    </nc>
    <ndxf>
      <numFmt numFmtId="13" formatCode="0%"/>
    </ndxf>
  </rcc>
  <rcc rId="15935" sId="1" odxf="1" dxf="1">
    <nc r="Q406">
      <f>P406/(N406-O406)</f>
    </nc>
    <ndxf>
      <numFmt numFmtId="13" formatCode="0%"/>
    </ndxf>
  </rcc>
  <rcc rId="15936" sId="1" odxf="1" dxf="1">
    <nc r="Q407">
      <f>P407/(N407-O407)</f>
    </nc>
    <ndxf>
      <numFmt numFmtId="13" formatCode="0%"/>
    </ndxf>
  </rcc>
  <rcc rId="15937" sId="1" odxf="1" dxf="1">
    <nc r="Q408">
      <f>P408/(N408-O408)</f>
    </nc>
    <ndxf>
      <numFmt numFmtId="13" formatCode="0%"/>
    </ndxf>
  </rcc>
  <rcc rId="15938" sId="1" odxf="1" dxf="1">
    <nc r="Q409">
      <f>P409/(N409-O409)</f>
    </nc>
    <ndxf>
      <numFmt numFmtId="13" formatCode="0%"/>
    </ndxf>
  </rcc>
  <rcc rId="15939" sId="1" odxf="1" dxf="1">
    <nc r="Q410">
      <f>P410/(N410-O410)</f>
    </nc>
    <ndxf>
      <numFmt numFmtId="13" formatCode="0%"/>
    </ndxf>
  </rcc>
  <rcc rId="15940" sId="1" odxf="1" dxf="1">
    <nc r="Q411">
      <f>P411/(N411-O411)</f>
    </nc>
    <ndxf>
      <numFmt numFmtId="13" formatCode="0%"/>
    </ndxf>
  </rcc>
  <rcc rId="15941" sId="1" odxf="1" dxf="1">
    <nc r="Q412">
      <f>P412/(N412-O412)</f>
    </nc>
    <ndxf>
      <numFmt numFmtId="13" formatCode="0%"/>
    </ndxf>
  </rcc>
  <rcc rId="15942" sId="1" odxf="1" dxf="1">
    <nc r="Q413">
      <f>P413/(N413-O413)</f>
    </nc>
    <ndxf>
      <numFmt numFmtId="13" formatCode="0%"/>
    </ndxf>
  </rcc>
  <rcc rId="15943" sId="1" odxf="1" dxf="1">
    <nc r="Q414">
      <f>P414/(N414-O414)</f>
    </nc>
    <ndxf>
      <numFmt numFmtId="13" formatCode="0%"/>
    </ndxf>
  </rcc>
  <rcc rId="15944" sId="1" odxf="1" dxf="1" numFmtId="13">
    <nc r="Q415">
      <f>P415/(N415-O415)</f>
    </nc>
    <ndxf>
      <numFmt numFmtId="13" formatCode="0%"/>
    </ndxf>
  </rcc>
  <rcc rId="15945" sId="1" odxf="1" dxf="1">
    <nc r="Q416">
      <f>P416/(N416-O416)</f>
    </nc>
    <ndxf>
      <numFmt numFmtId="13" formatCode="0%"/>
    </ndxf>
  </rcc>
  <rcc rId="15946" sId="1" odxf="1" dxf="1">
    <nc r="Q417">
      <f>P417/(N417-O417)</f>
    </nc>
    <ndxf>
      <numFmt numFmtId="13" formatCode="0%"/>
    </ndxf>
  </rcc>
  <rcc rId="15947" sId="1" odxf="1" dxf="1">
    <nc r="Q418">
      <f>P418/(N418-O418)</f>
    </nc>
    <ndxf>
      <numFmt numFmtId="13" formatCode="0%"/>
    </ndxf>
  </rcc>
  <rcc rId="15948" sId="1" odxf="1" dxf="1">
    <nc r="Q419">
      <f>P419/(N419-O419)</f>
    </nc>
    <ndxf>
      <numFmt numFmtId="13" formatCode="0%"/>
    </ndxf>
  </rcc>
  <rcc rId="15949" sId="1" odxf="1" dxf="1">
    <nc r="Q420">
      <f>P420/(N420-O420)</f>
    </nc>
    <ndxf>
      <numFmt numFmtId="13" formatCode="0%"/>
    </ndxf>
  </rcc>
  <rcc rId="15950" sId="1" odxf="1" dxf="1">
    <nc r="Q421">
      <f>P421/(N421-O421)</f>
    </nc>
    <ndxf>
      <numFmt numFmtId="13" formatCode="0%"/>
    </ndxf>
  </rcc>
  <rcc rId="15951" sId="1" odxf="1" dxf="1">
    <nc r="Q422">
      <f>P422/(N422-O422)</f>
    </nc>
    <ndxf>
      <numFmt numFmtId="13" formatCode="0%"/>
    </ndxf>
  </rcc>
  <rcc rId="15952" sId="1" odxf="1" dxf="1">
    <nc r="Q423">
      <f>P423/(N423-O423)</f>
    </nc>
    <ndxf>
      <numFmt numFmtId="13" formatCode="0%"/>
    </ndxf>
  </rcc>
  <rcc rId="15953" sId="1" odxf="1" dxf="1">
    <nc r="Q424">
      <f>P424/(N424-O424)</f>
    </nc>
    <ndxf>
      <numFmt numFmtId="13" formatCode="0%"/>
    </ndxf>
  </rcc>
  <rcc rId="15954" sId="1" odxf="1" dxf="1">
    <nc r="Q425">
      <f>P425/(N425-O425)</f>
    </nc>
    <ndxf>
      <numFmt numFmtId="13" formatCode="0%"/>
    </ndxf>
  </rcc>
  <rcc rId="15955" sId="1" odxf="1" dxf="1">
    <nc r="Q426">
      <f>P426/(N426-O426)</f>
    </nc>
    <ndxf>
      <numFmt numFmtId="13" formatCode="0%"/>
    </ndxf>
  </rcc>
  <rcc rId="15956" sId="1" odxf="1" dxf="1">
    <nc r="Q427">
      <f>P427/(N427-O427)</f>
    </nc>
    <ndxf>
      <numFmt numFmtId="13" formatCode="0%"/>
    </ndxf>
  </rcc>
  <rcc rId="15957" sId="1" odxf="1" dxf="1">
    <nc r="Q428">
      <f>P428/(N428-O428)</f>
    </nc>
    <ndxf>
      <numFmt numFmtId="13" formatCode="0%"/>
    </ndxf>
  </rcc>
  <rcc rId="15958" sId="1" odxf="1" dxf="1">
    <nc r="Q429">
      <f>P429/(N429-O429)</f>
    </nc>
    <ndxf>
      <numFmt numFmtId="13" formatCode="0%"/>
    </ndxf>
  </rcc>
  <rcc rId="15959" sId="1" odxf="1" dxf="1">
    <nc r="Q430">
      <f>P430/(N430-O430)</f>
    </nc>
    <ndxf>
      <numFmt numFmtId="13" formatCode="0%"/>
    </ndxf>
  </rcc>
  <rcc rId="15960" sId="1" odxf="1" dxf="1">
    <nc r="Q431">
      <f>P431/(N431-O431)</f>
    </nc>
    <ndxf>
      <numFmt numFmtId="13" formatCode="0%"/>
    </ndxf>
  </rcc>
  <rcc rId="15961" sId="1" odxf="1" dxf="1">
    <nc r="Q432">
      <f>P432/(N432-O432)</f>
    </nc>
    <ndxf>
      <numFmt numFmtId="13" formatCode="0%"/>
    </ndxf>
  </rcc>
  <rcc rId="15962" sId="1" odxf="1" dxf="1">
    <nc r="Q433">
      <f>P433/(N433-O433)</f>
    </nc>
    <ndxf>
      <numFmt numFmtId="13" formatCode="0%"/>
    </ndxf>
  </rcc>
  <rcc rId="15963" sId="1" odxf="1" dxf="1">
    <nc r="Q434">
      <f>P434/(N434-O434)</f>
    </nc>
    <ndxf>
      <numFmt numFmtId="13" formatCode="0%"/>
    </ndxf>
  </rcc>
  <rcc rId="15964" sId="1" odxf="1" dxf="1">
    <nc r="Q435">
      <f>P435/(N435-O435)</f>
    </nc>
    <ndxf>
      <numFmt numFmtId="13" formatCode="0%"/>
    </ndxf>
  </rcc>
  <rcc rId="15965" sId="1" odxf="1" dxf="1">
    <nc r="Q436">
      <f>P436/(N436-O436)</f>
    </nc>
    <ndxf>
      <numFmt numFmtId="13" formatCode="0%"/>
    </ndxf>
  </rcc>
  <rcc rId="15966" sId="1" odxf="1" dxf="1">
    <nc r="Q437">
      <f>P437/(N437-O437)</f>
    </nc>
    <ndxf>
      <numFmt numFmtId="13" formatCode="0%"/>
    </ndxf>
  </rcc>
  <rcc rId="15967" sId="1" odxf="1" dxf="1">
    <nc r="Q438">
      <f>P438/(N438-O438)</f>
    </nc>
    <ndxf>
      <numFmt numFmtId="13" formatCode="0%"/>
    </ndxf>
  </rcc>
  <rcc rId="15968" sId="1" odxf="1" dxf="1">
    <nc r="Q439">
      <f>P439/(N439-O439)</f>
    </nc>
    <ndxf>
      <numFmt numFmtId="13" formatCode="0%"/>
    </ndxf>
  </rcc>
  <rcc rId="15969" sId="1" odxf="1" dxf="1">
    <nc r="Q440">
      <f>P440/(N440-O440)</f>
    </nc>
    <ndxf>
      <numFmt numFmtId="13" formatCode="0%"/>
    </ndxf>
  </rcc>
  <rcc rId="15970" sId="1" odxf="1" dxf="1">
    <nc r="Q441">
      <f>P441/(N441-O441)</f>
    </nc>
    <ndxf>
      <numFmt numFmtId="13" formatCode="0%"/>
    </ndxf>
  </rcc>
  <rcc rId="15971" sId="1" odxf="1" dxf="1">
    <nc r="Q442">
      <f>P442/(N442-O442)</f>
    </nc>
    <ndxf>
      <numFmt numFmtId="13" formatCode="0%"/>
    </ndxf>
  </rcc>
  <rcc rId="15972" sId="1" odxf="1" dxf="1">
    <nc r="Q443">
      <f>P443/(N443-O443)</f>
    </nc>
    <ndxf>
      <numFmt numFmtId="13" formatCode="0%"/>
    </ndxf>
  </rcc>
  <rcc rId="15973" sId="1" odxf="1" dxf="1">
    <nc r="Q444">
      <f>P444/(N444-O444)</f>
    </nc>
    <ndxf>
      <numFmt numFmtId="13" formatCode="0%"/>
    </ndxf>
  </rcc>
  <rcc rId="15974" sId="1" odxf="1" dxf="1">
    <nc r="Q445">
      <f>P445/(N445-O445)</f>
    </nc>
    <ndxf>
      <numFmt numFmtId="13" formatCode="0%"/>
    </ndxf>
  </rcc>
  <rcc rId="15975" sId="1" odxf="1" dxf="1">
    <nc r="Q446">
      <f>P446/(N446-O446)</f>
    </nc>
    <ndxf>
      <numFmt numFmtId="13" formatCode="0%"/>
    </ndxf>
  </rcc>
  <rcc rId="15976" sId="1" odxf="1" dxf="1">
    <nc r="Q447">
      <f>P447/(N447-O447)</f>
    </nc>
    <ndxf>
      <numFmt numFmtId="13" formatCode="0%"/>
    </ndxf>
  </rcc>
  <rcc rId="15977" sId="1" odxf="1" dxf="1">
    <nc r="Q448">
      <f>P448/(N448-O448)</f>
    </nc>
    <ndxf>
      <numFmt numFmtId="13" formatCode="0%"/>
    </ndxf>
  </rcc>
  <rcc rId="15978" sId="1" odxf="1" dxf="1">
    <nc r="Q449">
      <f>P449/(N449-O449)</f>
    </nc>
    <ndxf>
      <numFmt numFmtId="13" formatCode="0%"/>
    </ndxf>
  </rcc>
  <rcc rId="15979" sId="1" odxf="1" dxf="1">
    <nc r="Q450">
      <f>P450/(N450-O450)</f>
    </nc>
    <ndxf>
      <numFmt numFmtId="13" formatCode="0%"/>
    </ndxf>
  </rcc>
  <rcc rId="15980" sId="1" odxf="1" dxf="1">
    <nc r="Q451">
      <f>P451/(N451-O451)</f>
    </nc>
    <ndxf>
      <numFmt numFmtId="13" formatCode="0%"/>
    </ndxf>
  </rcc>
  <rcc rId="15981" sId="1" odxf="1" dxf="1">
    <nc r="Q452">
      <f>P452/(N452-O452)</f>
    </nc>
    <ndxf>
      <numFmt numFmtId="13" formatCode="0%"/>
    </ndxf>
  </rcc>
  <rcc rId="15982" sId="1" odxf="1" dxf="1">
    <nc r="Q453">
      <f>P453/(N453-O453)</f>
    </nc>
    <ndxf>
      <numFmt numFmtId="13" formatCode="0%"/>
    </ndxf>
  </rcc>
  <rcc rId="15983" sId="1" odxf="1" dxf="1">
    <nc r="Q454">
      <f>P454/(N454-O454)</f>
    </nc>
    <ndxf>
      <numFmt numFmtId="13" formatCode="0%"/>
    </ndxf>
  </rcc>
  <rcc rId="15984" sId="1" odxf="1" dxf="1">
    <nc r="Q455">
      <f>P455/(N455-O455)</f>
    </nc>
    <ndxf>
      <numFmt numFmtId="13" formatCode="0%"/>
    </ndxf>
  </rcc>
  <rcc rId="15985" sId="1" odxf="1" dxf="1">
    <nc r="Q456">
      <f>P456/(N456-O456)</f>
    </nc>
    <ndxf>
      <numFmt numFmtId="13" formatCode="0%"/>
    </ndxf>
  </rcc>
  <rcc rId="15986" sId="1" odxf="1" dxf="1">
    <nc r="Q457">
      <f>P457/(N457-O457)</f>
    </nc>
    <ndxf>
      <numFmt numFmtId="13" formatCode="0%"/>
    </ndxf>
  </rcc>
  <rcc rId="15987" sId="1" odxf="1" dxf="1">
    <nc r="Q458">
      <f>P458/(N458-O458)</f>
    </nc>
    <ndxf>
      <numFmt numFmtId="13" formatCode="0%"/>
    </ndxf>
  </rcc>
  <rcc rId="15988" sId="1" odxf="1" dxf="1">
    <nc r="Q459">
      <f>P459/(N459-O459)</f>
    </nc>
    <ndxf>
      <numFmt numFmtId="13" formatCode="0%"/>
    </ndxf>
  </rcc>
  <rcc rId="15989" sId="1" odxf="1" dxf="1">
    <nc r="Q460">
      <f>P460/(N460-O460)</f>
    </nc>
    <ndxf>
      <numFmt numFmtId="13" formatCode="0%"/>
    </ndxf>
  </rcc>
  <rcc rId="15990" sId="1" odxf="1" dxf="1">
    <nc r="Q461">
      <f>P461/(N461-O461)</f>
    </nc>
    <ndxf>
      <numFmt numFmtId="13" formatCode="0%"/>
    </ndxf>
  </rcc>
  <rcc rId="15991" sId="1" odxf="1" dxf="1">
    <nc r="Q462">
      <f>P462/(N462-O462)</f>
    </nc>
    <ndxf>
      <numFmt numFmtId="13" formatCode="0%"/>
    </ndxf>
  </rcc>
  <rcc rId="15992" sId="1" odxf="1" dxf="1">
    <nc r="Q463">
      <f>P463/(N463-O463)</f>
    </nc>
    <ndxf>
      <numFmt numFmtId="13" formatCode="0%"/>
    </ndxf>
  </rcc>
  <rcc rId="15993" sId="1" odxf="1" dxf="1">
    <nc r="Q464">
      <f>P464/(N464-O464)</f>
    </nc>
    <ndxf>
      <numFmt numFmtId="13" formatCode="0%"/>
    </ndxf>
  </rcc>
  <rcc rId="15994" sId="1" odxf="1" dxf="1">
    <nc r="Q465">
      <f>P465/(N465-O465)</f>
    </nc>
    <ndxf>
      <numFmt numFmtId="13" formatCode="0%"/>
    </ndxf>
  </rcc>
  <rrc rId="15995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cc rId="0" sId="1" dxf="1">
      <nc r="B458">
        <v>5046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Власова  О.В.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АКЦИОНЕРНОЕ ОБЩЕСТВО "СОЛНЕЧНОГОРСКИЙ ОПЫТНО-ЭКСПЕРИМЕНТАЛЬНЫЙ МЕХАНИЧЕСКИЙ ЗАВОД"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8">
        <v>5046001577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5044000261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0.70347222222222217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58">
        <v>711727.07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142345.41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996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fmt sheetId="1" sqref="A458" start="0" length="0">
      <dxf>
        <alignment horizontal="center" readingOrder="0"/>
      </dxf>
    </rfmt>
    <rcc rId="0" sId="1" dxf="1">
      <nc r="B458">
        <v>5032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Сергеева А.А.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ОБЩЕСТВО С ОГРАНИЧЕННОЙ ОТВЕТСТВЕННОСТЬЮ "ГРУППА ЛЮБАВА"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8">
        <v>5032061987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5032227412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0.51874999999999993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58" t="inlineStr">
        <is>
          <t>ЕПГУ, #100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58">
        <v>108121.32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9600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8" start="0" length="0">
      <dxf>
        <alignment horizontal="center" readingOrder="0"/>
      </dxf>
    </rfmt>
  </rrc>
  <rrc rId="15997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fmt sheetId="1" sqref="A458" start="0" length="0">
      <dxf>
        <alignment horizontal="center" readingOrder="0"/>
      </dxf>
    </rfmt>
    <rcc rId="0" sId="1" dxf="1">
      <nc r="B458">
        <v>5044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Давыдова О.В.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АКЦИОНЕРНОЕ ОБЩЕСТВО "ОРЕХОВОХЛЕБ"</t>
        </is>
      </nc>
      <ndxf>
        <font>
          <sz val="9"/>
          <color rgb="FF000000"/>
          <name val="Times New Roman"/>
          <scheme val="none"/>
        </font>
        <alignment vertical="top" wrapText="1" readingOrder="0"/>
      </ndxf>
    </rcc>
    <rcc rId="0" sId="1" dxf="1">
      <nc r="E458">
        <v>5044001328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5034050048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0.56874999999999998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5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58">
        <v>721150.27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113000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8" start="0" length="0">
      <dxf>
        <alignment horizontal="center" readingOrder="0"/>
      </dxf>
    </rfmt>
  </rrc>
  <rrc rId="15998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fmt sheetId="1" sqref="A458" start="0" length="0">
      <dxf>
        <alignment horizontal="center" readingOrder="0"/>
      </dxf>
    </rfmt>
    <rcc rId="0" sId="1" dxf="1">
      <nc r="B458">
        <v>5031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Фомичева Л.Ю.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ОБЩЕСТВО С ОГРАНИЧЕННОЙ ОТВЕТСТВЕННОСТЬЮ "СПЕЦТЕПЛОХИМСТРОЙРЕМОНТ"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8">
        <v>5019001836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5053014782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0.62430555555555556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58">
        <v>1537294.71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461187.94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8" start="0" length="0">
      <dxf>
        <alignment horizontal="center" readingOrder="0"/>
      </dxf>
    </rfmt>
  </rrc>
  <rrc rId="15999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fmt sheetId="1" sqref="A458" start="0" length="0">
      <dxf>
        <alignment horizontal="center" readingOrder="0"/>
      </dxf>
    </rfmt>
    <rcc rId="0" sId="1" dxf="1">
      <nc r="B458">
        <v>5043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Воробьева Л.В.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ОБЩЕСТВО С ОГРАНИЧЕННОЙ ОТВЕТСТВЕННОСТЬЮ "ПИТОМНИК ВАШУТИНО"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8">
        <v>5043007741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5047087743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0.62152777777777779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58">
        <v>294802.40999999997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58960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8" start="0" length="0">
      <dxf>
        <alignment horizontal="center" readingOrder="0"/>
      </dxf>
    </rfmt>
  </rrc>
  <rrc rId="16000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fmt sheetId="1" sqref="A458" start="0" length="0">
      <dxf>
        <alignment horizontal="center" readingOrder="0"/>
      </dxf>
    </rfmt>
    <rcc rId="0" sId="1" dxf="1">
      <nc r="B458">
        <v>5018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Сергеева А.А.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АКЦИОНЕРНОЕ ОБЩЕСТВО "МЕТРОГИПРОТРАНС"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8">
        <v>5018109540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7705018916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0.62430555555555556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58">
        <v>1307120.5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260542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8" start="0" length="0">
      <dxf>
        <alignment horizontal="center" readingOrder="0"/>
      </dxf>
    </rfmt>
  </rrc>
  <rrc rId="16001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fmt sheetId="1" sqref="A458" start="0" length="0">
      <dxf>
        <alignment horizontal="center" readingOrder="0"/>
      </dxf>
    </rfmt>
    <rcc rId="0" sId="1" dxf="1">
      <nc r="B458">
        <v>5040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 xml:space="preserve">Панкратова И.Н. 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АКЦИОНЕРНОЕ ОБЩЕСТВО "ЕРЕМИАС РУС"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8">
        <v>7719038521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7724648720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0.71666666666666667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58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58">
        <v>1061010.55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211069.68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8" start="0" length="0">
      <dxf>
        <alignment horizontal="center" readingOrder="0"/>
      </dxf>
    </rfmt>
  </rrc>
  <rrc rId="16002" sId="1" ref="A458:XFD458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8:XFD458" start="0" length="0">
      <dxf>
        <font>
          <name val="Times New Roman"/>
          <scheme val="none"/>
        </font>
        <alignment vertical="center" readingOrder="0"/>
      </dxf>
    </rfmt>
    <rfmt sheetId="1" sqref="A458" start="0" length="0">
      <dxf>
        <alignment horizontal="center" readingOrder="0"/>
      </dxf>
    </rfmt>
    <rcc rId="0" sId="1" dxf="1">
      <nc r="B458">
        <v>5023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8" t="inlineStr">
        <is>
          <t>Давыдова О.В.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8" t="inlineStr">
        <is>
          <t>ОБЩЕСТВО С ОГРАНИЧЕННОЙ ОТВЕТСТВЕННОСТЬЮ "ГУРТ"</t>
        </is>
      </nc>
      <ndxf>
        <font>
          <sz val="9"/>
          <color rgb="FF000000"/>
          <name val="Arial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8">
        <v>7725135538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8">
        <v>7731655534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8">
        <v>45414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8">
        <v>0.75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58">
        <v>4725137.57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8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8">
        <v>944183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8">
        <f>P458/(N458-O458)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8" start="0" length="0">
      <dxf>
        <alignment horizontal="center" readingOrder="0"/>
      </dxf>
    </rfmt>
  </rrc>
  <rrc rId="16003" sId="1" ref="A455:XFD455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5:XFD455" start="0" length="0">
      <dxf>
        <font>
          <name val="Times New Roman"/>
          <scheme val="none"/>
        </font>
        <alignment vertical="center" readingOrder="0"/>
      </dxf>
    </rfmt>
    <rfmt sheetId="1" sqref="A455" start="0" length="0">
      <dxf>
        <alignment horizontal="center" readingOrder="0"/>
      </dxf>
    </rfmt>
    <rcc rId="0" sId="1" dxf="1">
      <nc r="B455">
        <v>5034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" t="inlineStr">
        <is>
          <t xml:space="preserve">Панкратова И.Н. 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5" t="inlineStr">
        <is>
          <t>ОБЩЕСТВО С ОГРАНИЧЕННОЙ ОТВЕТСТВЕННОСТЬЮ "РАДОН ИННОВАЦИОННЫЕ ТЕХНОЛОГИИ"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5">
        <v>5034014309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5">
        <v>5042142655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5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5">
        <v>0.66597222222222219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55">
        <v>1849198.79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5">
        <v>369839.76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5">
        <f>P455/(N455-O455)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5" start="0" length="0">
      <dxf>
        <alignment horizontal="center" readingOrder="0"/>
      </dxf>
    </rfmt>
  </rrc>
  <rrc rId="16004" sId="1" ref="A455:XFD455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55:XFD455" start="0" length="0">
      <dxf>
        <font>
          <name val="Times New Roman"/>
          <scheme val="none"/>
        </font>
        <alignment vertical="center" readingOrder="0"/>
      </dxf>
    </rfmt>
    <rfmt sheetId="1" sqref="A455" start="0" length="0">
      <dxf>
        <alignment horizontal="center" readingOrder="0"/>
      </dxf>
    </rfmt>
    <rcc rId="0" sId="1" dxf="1">
      <nc r="B455">
        <v>5035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5" t="inlineStr">
        <is>
          <t>Богдан А.В.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5" t="inlineStr">
        <is>
          <t>ЗАКРЫТОЕ АКЦИОНЕРНОЕ ОБЩЕСТВО "РАХМАНОВСКИЙ ШЕЛКОВЫЙ КОМБИНАТ"</t>
        </is>
      </nc>
      <ndxf>
        <font>
          <sz val="9"/>
          <color rgb="FF000000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55">
        <v>5035000099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5">
        <v>5035002671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55">
        <v>45409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55">
        <v>0.45833333333333331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55" t="inlineStr">
        <is>
          <t>ЕПГУ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455">
        <v>2511335.96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5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55">
        <v>349150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55">
        <f>P455/(N455-O455)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55" start="0" length="0">
      <dxf>
        <alignment horizontal="center" readingOrder="0"/>
      </dxf>
    </rfmt>
  </rrc>
  <rrc rId="16005" sId="1" ref="A443:XFD443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43:XFD443" start="0" length="0">
      <dxf>
        <font>
          <name val="Times New Roman"/>
          <scheme val="none"/>
        </font>
        <alignment vertical="center" readingOrder="0"/>
      </dxf>
    </rfmt>
    <rcc rId="0" sId="1" dxf="1">
      <nc r="B443">
        <v>5032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" t="inlineStr">
        <is>
          <t>Марченко Н.А.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 t="inlineStr">
        <is>
          <t>ОБЩЕСТВО С ОГРАНИЧЕННОЙ ОТВЕТСТВЕННОСТЬЮ "ЗАПАДНАЯ РЕГИОНАЛЬНАЯ ДЕВЕЛОПЕРСКАЯ КОМПАНИЯ"</t>
        </is>
      </nc>
      <ndxf>
        <font>
          <sz val="9"/>
          <color rgb="FF000000"/>
          <name val="Times New Roman"/>
          <scheme val="none"/>
        </font>
        <numFmt numFmtId="2" formatCode="0.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3">
        <v>5032059152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3">
        <v>5032274282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43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43">
        <v>0.65208333333333335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43">
        <v>143344.04999999999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4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3">
        <v>28668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43">
        <f>P443/(N443-O443)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006" sId="1" ref="A443:XFD443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43:XFD443" start="0" length="0">
      <dxf>
        <font>
          <name val="Times New Roman"/>
          <scheme val="none"/>
        </font>
        <alignment vertical="center" readingOrder="0"/>
      </dxf>
    </rfmt>
    <rfmt sheetId="1" sqref="A443" start="0" length="0">
      <dxf>
        <alignment horizontal="center" readingOrder="0"/>
      </dxf>
    </rfmt>
    <rcc rId="0" sId="1" dxf="1">
      <nc r="B443">
        <v>5032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" t="inlineStr">
        <is>
          <t>Марченко Н.А.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 t="inlineStr">
        <is>
          <t>ОБЩЕСТВО С ОГРАНИЧЕННОЙ ОТВЕТСТВЕННОСТЬЮ "СПЕЦИАЛИЗИРОВАННЫЙ АГЕНТ ФСК ЗАПАД"</t>
        </is>
      </nc>
      <ndxf>
        <font>
          <sz val="9"/>
          <color rgb="FF000000"/>
          <name val="Times New Roman"/>
          <scheme val="none"/>
        </font>
        <numFmt numFmtId="2" formatCode="0.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3">
        <v>5032065150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3">
        <v>5032297120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43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43">
        <v>0.64513888888888882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43">
        <v>269399.99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4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3">
        <v>52900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43">
        <f>P443/(N443-O443)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3" start="0" length="0">
      <dxf>
        <alignment horizontal="center" readingOrder="0"/>
      </dxf>
    </rfmt>
  </rrc>
  <rrc rId="16007" sId="1" ref="A443:XFD443" action="deleteRow">
    <undo index="0" exp="area" ref3D="1" dr="$AD$1:$AJ$1048576" dn="Z_A0F9BC73_ACD2_4A25_8A66_9F9111EF2C54_.wvu.Cols" sId="1"/>
    <undo index="0" exp="area" ref3D="1" dr="$AD$1:$AJ$1048576" dn="Z_B49A2AC6_975D_4C93_9EFA_35CDB0825E07_.wvu.Cols" sId="1"/>
    <rfmt sheetId="1" xfDxf="1" sqref="A443:XFD443" start="0" length="0">
      <dxf>
        <font>
          <name val="Times New Roman"/>
          <scheme val="none"/>
        </font>
        <alignment vertical="center" readingOrder="0"/>
      </dxf>
    </rfmt>
    <rfmt sheetId="1" sqref="A443" start="0" length="0">
      <dxf>
        <alignment horizontal="center" readingOrder="0"/>
      </dxf>
    </rfmt>
    <rcc rId="0" sId="1" dxf="1">
      <nc r="B443">
        <v>5023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3" t="inlineStr">
        <is>
          <t>Марченко Н.А.</t>
        </is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 t="inlineStr">
        <is>
          <t>ОБЩЕСТВО С ОГРАНИЧЕННОЙ ОТВЕТСТВЕННОСТЬЮ "ЛИДЕР ДЕВЕЛОПМЕНТ"</t>
        </is>
      </nc>
      <ndxf>
        <font>
          <sz val="9"/>
          <color rgb="FF000000"/>
          <name val="Times New Roman"/>
          <scheme val="none"/>
        </font>
        <numFmt numFmtId="2" formatCode="0.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43">
        <v>7711036465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3">
        <v>7704633725</v>
      </nc>
      <ndxf>
        <font>
          <color rgb="FF000000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G443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23">
      <nc r="H443">
        <v>0.65208333333333335</v>
      </nc>
      <ndxf>
        <numFmt numFmtId="168" formatCode="h:mm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N443">
        <v>1424569.03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43">
        <v>0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43">
        <v>284913</v>
      </nc>
      <ndxf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43">
        <f>P443/(N443-O443)</f>
      </nc>
      <ndxf>
        <numFmt numFmtId="13" formatCode="0%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T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V4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W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X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Y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Z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A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D443" start="0" length="0">
      <dxf>
        <alignment horizontal="center" readingOrder="0"/>
      </dxf>
    </rfmt>
  </rrc>
  <rfmt sheetId="1" sqref="N325">
    <dxf>
      <alignment vertical="center" readingOrder="0"/>
    </dxf>
  </rfmt>
  <rfmt sheetId="1" sqref="N323:N324">
    <dxf>
      <alignment vertical="center" readingOrder="0"/>
    </dxf>
  </rfmt>
  <rfmt sheetId="1" sqref="N323:N325" start="0" length="2147483647">
    <dxf>
      <font>
        <name val="Times New Roman"/>
        <scheme val="none"/>
      </font>
    </dxf>
  </rfmt>
  <rfmt sheetId="1" sqref="N323:N325" start="0" length="2147483647">
    <dxf>
      <font>
        <sz val="11"/>
      </font>
    </dxf>
  </rfmt>
  <rfmt sheetId="1" sqref="I442:I452">
    <dxf>
      <alignment horizontal="center" readingOrder="0"/>
    </dxf>
  </rfmt>
  <rfmt sheetId="1" sqref="I1:I1048576">
    <dxf>
      <alignment horizontal="center" readingOrder="0"/>
    </dxf>
  </rfmt>
  <rfmt sheetId="1" sqref="G1:G1048576">
    <dxf>
      <alignment horizontal="center" readingOrder="0"/>
    </dxf>
  </rfmt>
  <rcc rId="16008" sId="1">
    <nc r="A6">
      <v>1</v>
    </nc>
  </rcc>
  <rcc rId="16009" sId="1">
    <nc r="A7">
      <v>2</v>
    </nc>
  </rcc>
  <rcc rId="16010" sId="1">
    <nc r="A8">
      <v>3</v>
    </nc>
  </rcc>
  <rcc rId="16011" sId="1">
    <nc r="A9">
      <v>4</v>
    </nc>
  </rcc>
  <rcc rId="16012" sId="1">
    <nc r="A10">
      <v>5</v>
    </nc>
  </rcc>
  <rcc rId="16013" sId="1">
    <nc r="A11">
      <v>6</v>
    </nc>
  </rcc>
  <rcc rId="16014" sId="1">
    <nc r="A12">
      <v>7</v>
    </nc>
  </rcc>
  <rcc rId="16015" sId="1">
    <nc r="A13">
      <v>8</v>
    </nc>
  </rcc>
  <rcc rId="16016" sId="1">
    <nc r="A14">
      <v>9</v>
    </nc>
  </rcc>
  <rcc rId="16017" sId="1">
    <nc r="A15">
      <v>10</v>
    </nc>
  </rcc>
  <rcc rId="16018" sId="1">
    <nc r="A16">
      <v>11</v>
    </nc>
  </rcc>
  <rcc rId="16019" sId="1">
    <nc r="A17">
      <v>12</v>
    </nc>
  </rcc>
  <rcc rId="16020" sId="1">
    <nc r="A18">
      <v>13</v>
    </nc>
  </rcc>
  <rcc rId="16021" sId="1">
    <nc r="A19">
      <v>14</v>
    </nc>
  </rcc>
  <rcc rId="16022" sId="1">
    <nc r="A20">
      <v>15</v>
    </nc>
  </rcc>
  <rcc rId="16023" sId="1">
    <nc r="A21">
      <v>16</v>
    </nc>
  </rcc>
  <rcc rId="16024" sId="1">
    <nc r="A22">
      <v>17</v>
    </nc>
  </rcc>
  <rcc rId="16025" sId="1">
    <nc r="A23">
      <v>18</v>
    </nc>
  </rcc>
  <rcc rId="16026" sId="1">
    <nc r="A24">
      <v>19</v>
    </nc>
  </rcc>
  <rcc rId="16027" sId="1">
    <nc r="A25">
      <v>20</v>
    </nc>
  </rcc>
  <rcc rId="16028" sId="1">
    <nc r="A26">
      <v>21</v>
    </nc>
  </rcc>
  <rcc rId="16029" sId="1">
    <nc r="A27">
      <v>22</v>
    </nc>
  </rcc>
  <rcc rId="16030" sId="1">
    <nc r="A28">
      <v>23</v>
    </nc>
  </rcc>
  <rcc rId="16031" sId="1">
    <nc r="A29">
      <v>24</v>
    </nc>
  </rcc>
  <rcc rId="16032" sId="1">
    <nc r="A30">
      <v>25</v>
    </nc>
  </rcc>
  <rcc rId="16033" sId="1">
    <nc r="A31">
      <v>26</v>
    </nc>
  </rcc>
  <rcc rId="16034" sId="1">
    <nc r="A32">
      <v>27</v>
    </nc>
  </rcc>
  <rcc rId="16035" sId="1">
    <nc r="A33">
      <v>28</v>
    </nc>
  </rcc>
  <rcc rId="16036" sId="1">
    <nc r="A34">
      <v>29</v>
    </nc>
  </rcc>
  <rcc rId="16037" sId="1">
    <nc r="A35">
      <v>30</v>
    </nc>
  </rcc>
  <rcc rId="16038" sId="1">
    <nc r="A36">
      <v>31</v>
    </nc>
  </rcc>
  <rcc rId="16039" sId="1">
    <nc r="A37">
      <v>32</v>
    </nc>
  </rcc>
  <rcc rId="16040" sId="1">
    <nc r="A38">
      <v>33</v>
    </nc>
  </rcc>
  <rcc rId="16041" sId="1">
    <nc r="A39">
      <v>34</v>
    </nc>
  </rcc>
  <rcc rId="16042" sId="1">
    <nc r="A40">
      <v>35</v>
    </nc>
  </rcc>
  <rcc rId="16043" sId="1">
    <nc r="A41">
      <v>36</v>
    </nc>
  </rcc>
  <rcc rId="16044" sId="1">
    <nc r="A42">
      <v>37</v>
    </nc>
  </rcc>
  <rcc rId="16045" sId="1">
    <nc r="A43">
      <v>38</v>
    </nc>
  </rcc>
  <rcc rId="16046" sId="1">
    <nc r="A44">
      <v>39</v>
    </nc>
  </rcc>
  <rcc rId="16047" sId="1">
    <nc r="A45">
      <v>40</v>
    </nc>
  </rcc>
  <rcc rId="16048" sId="1">
    <nc r="A46">
      <v>41</v>
    </nc>
  </rcc>
  <rcc rId="16049" sId="1">
    <nc r="A47">
      <v>42</v>
    </nc>
  </rcc>
  <rcc rId="16050" sId="1">
    <nc r="A48">
      <v>43</v>
    </nc>
  </rcc>
  <rcc rId="16051" sId="1">
    <nc r="A49">
      <v>44</v>
    </nc>
  </rcc>
  <rcc rId="16052" sId="1">
    <nc r="A50">
      <v>45</v>
    </nc>
  </rcc>
  <rcc rId="16053" sId="1">
    <nc r="A51">
      <v>46</v>
    </nc>
  </rcc>
  <rcc rId="16054" sId="1">
    <nc r="A52">
      <v>47</v>
    </nc>
  </rcc>
  <rcc rId="16055" sId="1">
    <nc r="A53">
      <v>48</v>
    </nc>
  </rcc>
  <rcc rId="16056" sId="1">
    <nc r="A54">
      <v>49</v>
    </nc>
  </rcc>
  <rcc rId="16057" sId="1">
    <nc r="A55">
      <v>50</v>
    </nc>
  </rcc>
  <rcc rId="16058" sId="1">
    <nc r="A56">
      <v>51</v>
    </nc>
  </rcc>
  <rcc rId="16059" sId="1">
    <nc r="A57">
      <v>52</v>
    </nc>
  </rcc>
  <rcc rId="16060" sId="1">
    <nc r="A58">
      <v>53</v>
    </nc>
  </rcc>
  <rcc rId="16061" sId="1">
    <nc r="A59">
      <v>54</v>
    </nc>
  </rcc>
  <rcc rId="16062" sId="1">
    <nc r="A60">
      <v>55</v>
    </nc>
  </rcc>
  <rcc rId="16063" sId="1">
    <nc r="A61">
      <v>56</v>
    </nc>
  </rcc>
  <rcc rId="16064" sId="1">
    <nc r="A62">
      <v>57</v>
    </nc>
  </rcc>
  <rcc rId="16065" sId="1">
    <nc r="A63">
      <v>58</v>
    </nc>
  </rcc>
  <rcc rId="16066" sId="1">
    <nc r="A64">
      <v>59</v>
    </nc>
  </rcc>
  <rcc rId="16067" sId="1">
    <nc r="A65">
      <v>60</v>
    </nc>
  </rcc>
  <rcc rId="16068" sId="1">
    <nc r="A66">
      <v>61</v>
    </nc>
  </rcc>
  <rcc rId="16069" sId="1">
    <nc r="A67">
      <v>62</v>
    </nc>
  </rcc>
  <rcc rId="16070" sId="1">
    <nc r="A68">
      <v>63</v>
    </nc>
  </rcc>
  <rcc rId="16071" sId="1">
    <nc r="A69">
      <v>64</v>
    </nc>
  </rcc>
  <rcc rId="16072" sId="1">
    <nc r="A70">
      <v>65</v>
    </nc>
  </rcc>
  <rcc rId="16073" sId="1">
    <nc r="A71">
      <v>66</v>
    </nc>
  </rcc>
  <rcc rId="16074" sId="1">
    <nc r="A72">
      <v>67</v>
    </nc>
  </rcc>
  <rcc rId="16075" sId="1">
    <nc r="A73">
      <v>68</v>
    </nc>
  </rcc>
  <rcc rId="16076" sId="1">
    <nc r="A74">
      <v>69</v>
    </nc>
  </rcc>
  <rcc rId="16077" sId="1">
    <nc r="A75">
      <v>70</v>
    </nc>
  </rcc>
  <rcc rId="16078" sId="1">
    <nc r="A76">
      <v>71</v>
    </nc>
  </rcc>
  <rcc rId="16079" sId="1">
    <nc r="A77">
      <v>72</v>
    </nc>
  </rcc>
  <rcc rId="16080" sId="1">
    <nc r="A78">
      <v>73</v>
    </nc>
  </rcc>
  <rcc rId="16081" sId="1">
    <nc r="A79">
      <v>74</v>
    </nc>
  </rcc>
  <rcc rId="16082" sId="1">
    <nc r="A80">
      <v>75</v>
    </nc>
  </rcc>
  <rcc rId="16083" sId="1">
    <nc r="A81">
      <v>76</v>
    </nc>
  </rcc>
  <rcc rId="16084" sId="1">
    <nc r="A82">
      <v>77</v>
    </nc>
  </rcc>
  <rcc rId="16085" sId="1">
    <nc r="A83">
      <v>78</v>
    </nc>
  </rcc>
  <rcc rId="16086" sId="1">
    <nc r="A84">
      <v>79</v>
    </nc>
  </rcc>
  <rcc rId="16087" sId="1">
    <nc r="A85">
      <v>80</v>
    </nc>
  </rcc>
  <rcc rId="16088" sId="1">
    <nc r="A86">
      <v>81</v>
    </nc>
  </rcc>
  <rcc rId="16089" sId="1">
    <nc r="A87">
      <v>82</v>
    </nc>
  </rcc>
  <rcc rId="16090" sId="1">
    <nc r="A88">
      <v>83</v>
    </nc>
  </rcc>
  <rcc rId="16091" sId="1">
    <nc r="A89">
      <v>84</v>
    </nc>
  </rcc>
  <rcc rId="16092" sId="1">
    <nc r="A90">
      <v>85</v>
    </nc>
  </rcc>
  <rcc rId="16093" sId="1">
    <nc r="A91">
      <v>86</v>
    </nc>
  </rcc>
  <rcc rId="16094" sId="1">
    <nc r="A92">
      <v>87</v>
    </nc>
  </rcc>
  <rcc rId="16095" sId="1">
    <nc r="A93">
      <v>88</v>
    </nc>
  </rcc>
  <rcc rId="16096" sId="1">
    <nc r="A94">
      <v>89</v>
    </nc>
  </rcc>
  <rcc rId="16097" sId="1">
    <nc r="A95">
      <v>90</v>
    </nc>
  </rcc>
  <rcc rId="16098" sId="1">
    <nc r="A96">
      <v>91</v>
    </nc>
  </rcc>
  <rcc rId="16099" sId="1">
    <nc r="A97">
      <v>92</v>
    </nc>
  </rcc>
  <rcc rId="16100" sId="1">
    <nc r="A98">
      <v>93</v>
    </nc>
  </rcc>
  <rcc rId="16101" sId="1">
    <nc r="A99">
      <v>94</v>
    </nc>
  </rcc>
  <rcc rId="16102" sId="1">
    <nc r="A100">
      <v>95</v>
    </nc>
  </rcc>
  <rcc rId="16103" sId="1">
    <nc r="A101">
      <v>96</v>
    </nc>
  </rcc>
  <rcc rId="16104" sId="1">
    <nc r="A102">
      <v>97</v>
    </nc>
  </rcc>
  <rcc rId="16105" sId="1">
    <nc r="A103">
      <v>98</v>
    </nc>
  </rcc>
  <rcc rId="16106" sId="1">
    <nc r="A104">
      <v>99</v>
    </nc>
  </rcc>
  <rcc rId="16107" sId="1">
    <nc r="A105">
      <v>100</v>
    </nc>
  </rcc>
  <rcc rId="16108" sId="1">
    <nc r="A106">
      <v>101</v>
    </nc>
  </rcc>
  <rcc rId="16109" sId="1">
    <nc r="A107">
      <v>102</v>
    </nc>
  </rcc>
  <rcc rId="16110" sId="1">
    <nc r="A108">
      <v>103</v>
    </nc>
  </rcc>
  <rcc rId="16111" sId="1">
    <nc r="A109">
      <v>104</v>
    </nc>
  </rcc>
  <rcc rId="16112" sId="1">
    <nc r="A110">
      <v>105</v>
    </nc>
  </rcc>
  <rcc rId="16113" sId="1">
    <nc r="A111">
      <v>106</v>
    </nc>
  </rcc>
  <rcc rId="16114" sId="1">
    <nc r="A112">
      <v>107</v>
    </nc>
  </rcc>
  <rcc rId="16115" sId="1">
    <nc r="A113">
      <v>108</v>
    </nc>
  </rcc>
  <rcc rId="16116" sId="1">
    <nc r="A114">
      <v>109</v>
    </nc>
  </rcc>
  <rcc rId="16117" sId="1">
    <nc r="A115">
      <v>110</v>
    </nc>
  </rcc>
  <rcc rId="16118" sId="1">
    <nc r="A116">
      <v>111</v>
    </nc>
  </rcc>
  <rcc rId="16119" sId="1">
    <nc r="A117">
      <v>112</v>
    </nc>
  </rcc>
  <rcc rId="16120" sId="1">
    <nc r="A118">
      <v>113</v>
    </nc>
  </rcc>
  <rcc rId="16121" sId="1">
    <nc r="A119">
      <v>114</v>
    </nc>
  </rcc>
  <rcc rId="16122" sId="1">
    <nc r="A120">
      <v>115</v>
    </nc>
  </rcc>
  <rcc rId="16123" sId="1">
    <nc r="A121">
      <v>116</v>
    </nc>
  </rcc>
  <rcc rId="16124" sId="1">
    <nc r="A122">
      <v>117</v>
    </nc>
  </rcc>
  <rcc rId="16125" sId="1">
    <nc r="A123">
      <v>118</v>
    </nc>
  </rcc>
  <rcc rId="16126" sId="1">
    <nc r="A124">
      <v>119</v>
    </nc>
  </rcc>
  <rcc rId="16127" sId="1">
    <nc r="A125">
      <v>120</v>
    </nc>
  </rcc>
  <rcc rId="16128" sId="1">
    <nc r="A126">
      <v>121</v>
    </nc>
  </rcc>
  <rcc rId="16129" sId="1">
    <nc r="A127">
      <v>122</v>
    </nc>
  </rcc>
  <rcc rId="16130" sId="1">
    <nc r="A128">
      <v>123</v>
    </nc>
  </rcc>
  <rcc rId="16131" sId="1">
    <nc r="A129">
      <v>124</v>
    </nc>
  </rcc>
  <rcc rId="16132" sId="1">
    <nc r="A130">
      <v>125</v>
    </nc>
  </rcc>
  <rcc rId="16133" sId="1">
    <nc r="A131">
      <v>126</v>
    </nc>
  </rcc>
  <rcc rId="16134" sId="1">
    <nc r="A132">
      <v>127</v>
    </nc>
  </rcc>
  <rcc rId="16135" sId="1">
    <nc r="A133">
      <v>128</v>
    </nc>
  </rcc>
  <rcc rId="16136" sId="1">
    <nc r="A134">
      <v>129</v>
    </nc>
  </rcc>
  <rcc rId="16137" sId="1">
    <nc r="A135">
      <v>130</v>
    </nc>
  </rcc>
  <rcc rId="16138" sId="1">
    <nc r="A136">
      <v>131</v>
    </nc>
  </rcc>
  <rcc rId="16139" sId="1">
    <nc r="A137">
      <v>132</v>
    </nc>
  </rcc>
  <rcc rId="16140" sId="1">
    <nc r="A138">
      <v>133</v>
    </nc>
  </rcc>
  <rcc rId="16141" sId="1">
    <nc r="A139">
      <v>134</v>
    </nc>
  </rcc>
  <rcc rId="16142" sId="1">
    <nc r="A140">
      <v>135</v>
    </nc>
  </rcc>
  <rcc rId="16143" sId="1">
    <nc r="A141">
      <v>136</v>
    </nc>
  </rcc>
  <rcc rId="16144" sId="1">
    <nc r="A142">
      <v>137</v>
    </nc>
  </rcc>
  <rcc rId="16145" sId="1">
    <nc r="A143">
      <v>138</v>
    </nc>
  </rcc>
  <rcc rId="16146" sId="1">
    <nc r="A144">
      <v>139</v>
    </nc>
  </rcc>
  <rcc rId="16147" sId="1">
    <nc r="A145">
      <v>140</v>
    </nc>
  </rcc>
  <rcc rId="16148" sId="1">
    <nc r="A146">
      <v>141</v>
    </nc>
  </rcc>
  <rcc rId="16149" sId="1">
    <nc r="A147">
      <v>142</v>
    </nc>
  </rcc>
  <rcc rId="16150" sId="1">
    <nc r="A148">
      <v>143</v>
    </nc>
  </rcc>
  <rcc rId="16151" sId="1">
    <nc r="A149">
      <v>144</v>
    </nc>
  </rcc>
  <rcc rId="16152" sId="1">
    <nc r="A150">
      <v>145</v>
    </nc>
  </rcc>
  <rcc rId="16153" sId="1">
    <nc r="A151">
      <v>146</v>
    </nc>
  </rcc>
  <rcc rId="16154" sId="1">
    <nc r="A152">
      <v>147</v>
    </nc>
  </rcc>
  <rcc rId="16155" sId="1">
    <nc r="A153">
      <v>148</v>
    </nc>
  </rcc>
  <rcc rId="16156" sId="1">
    <nc r="A154">
      <v>149</v>
    </nc>
  </rcc>
  <rcc rId="16157" sId="1">
    <nc r="A155">
      <v>150</v>
    </nc>
  </rcc>
  <rcc rId="16158" sId="1">
    <nc r="A156">
      <v>151</v>
    </nc>
  </rcc>
  <rcc rId="16159" sId="1">
    <nc r="A157">
      <v>152</v>
    </nc>
  </rcc>
  <rcc rId="16160" sId="1">
    <nc r="A158">
      <v>153</v>
    </nc>
  </rcc>
  <rcc rId="16161" sId="1">
    <nc r="A159">
      <v>154</v>
    </nc>
  </rcc>
  <rcc rId="16162" sId="1">
    <nc r="A160">
      <v>155</v>
    </nc>
  </rcc>
  <rcc rId="16163" sId="1">
    <nc r="A161">
      <v>156</v>
    </nc>
  </rcc>
  <rcc rId="16164" sId="1">
    <nc r="A162">
      <v>157</v>
    </nc>
  </rcc>
  <rcc rId="16165" sId="1">
    <nc r="A163">
      <v>158</v>
    </nc>
  </rcc>
  <rcc rId="16166" sId="1">
    <nc r="A164">
      <v>159</v>
    </nc>
  </rcc>
  <rcc rId="16167" sId="1">
    <nc r="A165">
      <v>160</v>
    </nc>
  </rcc>
  <rcc rId="16168" sId="1">
    <nc r="A166">
      <v>161</v>
    </nc>
  </rcc>
  <rcc rId="16169" sId="1">
    <nc r="A167">
      <v>162</v>
    </nc>
  </rcc>
  <rcc rId="16170" sId="1">
    <nc r="A168">
      <v>163</v>
    </nc>
  </rcc>
  <rcc rId="16171" sId="1">
    <nc r="A169">
      <v>164</v>
    </nc>
  </rcc>
  <rcc rId="16172" sId="1">
    <nc r="A170">
      <v>165</v>
    </nc>
  </rcc>
  <rcc rId="16173" sId="1">
    <nc r="A171">
      <v>166</v>
    </nc>
  </rcc>
  <rcc rId="16174" sId="1">
    <nc r="A172">
      <v>167</v>
    </nc>
  </rcc>
  <rcc rId="16175" sId="1">
    <nc r="A173">
      <v>168</v>
    </nc>
  </rcc>
  <rcc rId="16176" sId="1">
    <nc r="A174">
      <v>169</v>
    </nc>
  </rcc>
  <rcc rId="16177" sId="1">
    <nc r="A175">
      <v>170</v>
    </nc>
  </rcc>
  <rcc rId="16178" sId="1">
    <nc r="A176">
      <v>171</v>
    </nc>
  </rcc>
  <rcc rId="16179" sId="1">
    <nc r="A177">
      <v>172</v>
    </nc>
  </rcc>
  <rcc rId="16180" sId="1">
    <nc r="A178">
      <v>173</v>
    </nc>
  </rcc>
  <rcc rId="16181" sId="1">
    <nc r="A179">
      <v>174</v>
    </nc>
  </rcc>
  <rcc rId="16182" sId="1">
    <nc r="A180">
      <v>175</v>
    </nc>
  </rcc>
  <rcc rId="16183" sId="1">
    <nc r="A181">
      <v>176</v>
    </nc>
  </rcc>
  <rcc rId="16184" sId="1">
    <nc r="A182">
      <v>177</v>
    </nc>
  </rcc>
  <rcc rId="16185" sId="1">
    <nc r="A183">
      <v>178</v>
    </nc>
  </rcc>
  <rcc rId="16186" sId="1">
    <nc r="A184">
      <v>179</v>
    </nc>
  </rcc>
  <rcc rId="16187" sId="1">
    <nc r="A185">
      <v>180</v>
    </nc>
  </rcc>
  <rcc rId="16188" sId="1">
    <nc r="A186">
      <v>181</v>
    </nc>
  </rcc>
  <rcc rId="16189" sId="1">
    <nc r="A187">
      <v>182</v>
    </nc>
  </rcc>
  <rcc rId="16190" sId="1">
    <nc r="A188">
      <v>183</v>
    </nc>
  </rcc>
  <rcc rId="16191" sId="1">
    <nc r="A189">
      <v>184</v>
    </nc>
  </rcc>
  <rcc rId="16192" sId="1">
    <nc r="A190">
      <v>185</v>
    </nc>
  </rcc>
  <rcc rId="16193" sId="1">
    <nc r="A191">
      <v>186</v>
    </nc>
  </rcc>
  <rcc rId="16194" sId="1">
    <nc r="A192">
      <v>187</v>
    </nc>
  </rcc>
  <rcc rId="16195" sId="1">
    <nc r="A193">
      <v>188</v>
    </nc>
  </rcc>
  <rcc rId="16196" sId="1">
    <nc r="A194">
      <v>189</v>
    </nc>
  </rcc>
  <rcc rId="16197" sId="1">
    <nc r="A195">
      <v>190</v>
    </nc>
  </rcc>
  <rcc rId="16198" sId="1">
    <nc r="A196">
      <v>191</v>
    </nc>
  </rcc>
  <rcc rId="16199" sId="1">
    <nc r="A197">
      <v>192</v>
    </nc>
  </rcc>
  <rcc rId="16200" sId="1">
    <nc r="A198">
      <v>193</v>
    </nc>
  </rcc>
  <rcc rId="16201" sId="1">
    <nc r="A199">
      <v>194</v>
    </nc>
  </rcc>
  <rcc rId="16202" sId="1">
    <nc r="A200">
      <v>195</v>
    </nc>
  </rcc>
  <rcc rId="16203" sId="1">
    <nc r="A201">
      <v>196</v>
    </nc>
  </rcc>
  <rcc rId="16204" sId="1">
    <nc r="A202">
      <v>197</v>
    </nc>
  </rcc>
  <rcc rId="16205" sId="1">
    <nc r="A203">
      <v>198</v>
    </nc>
  </rcc>
  <rcc rId="16206" sId="1">
    <nc r="A204">
      <v>199</v>
    </nc>
  </rcc>
  <rcc rId="16207" sId="1">
    <nc r="A205">
      <v>200</v>
    </nc>
  </rcc>
  <rcc rId="16208" sId="1">
    <nc r="A206">
      <v>201</v>
    </nc>
  </rcc>
  <rcc rId="16209" sId="1">
    <nc r="A207">
      <v>202</v>
    </nc>
  </rcc>
  <rcc rId="16210" sId="1">
    <nc r="A208">
      <v>203</v>
    </nc>
  </rcc>
  <rcc rId="16211" sId="1">
    <nc r="A209">
      <v>204</v>
    </nc>
  </rcc>
  <rcc rId="16212" sId="1">
    <nc r="A210">
      <v>205</v>
    </nc>
  </rcc>
  <rcc rId="16213" sId="1">
    <nc r="A211">
      <v>206</v>
    </nc>
  </rcc>
  <rcc rId="16214" sId="1">
    <nc r="A212">
      <v>207</v>
    </nc>
  </rcc>
  <rcc rId="16215" sId="1">
    <nc r="A213">
      <v>208</v>
    </nc>
  </rcc>
  <rcc rId="16216" sId="1">
    <nc r="A214">
      <v>209</v>
    </nc>
  </rcc>
  <rcc rId="16217" sId="1">
    <nc r="A215">
      <v>210</v>
    </nc>
  </rcc>
  <rcc rId="16218" sId="1">
    <nc r="A216">
      <v>211</v>
    </nc>
  </rcc>
  <rcc rId="16219" sId="1">
    <nc r="A217">
      <v>212</v>
    </nc>
  </rcc>
  <rcc rId="16220" sId="1">
    <nc r="A218">
      <v>213</v>
    </nc>
  </rcc>
  <rcc rId="16221" sId="1">
    <nc r="A219">
      <v>214</v>
    </nc>
  </rcc>
  <rcc rId="16222" sId="1">
    <nc r="A220">
      <v>215</v>
    </nc>
  </rcc>
  <rcc rId="16223" sId="1">
    <nc r="A221">
      <v>216</v>
    </nc>
  </rcc>
  <rcc rId="16224" sId="1">
    <nc r="A222">
      <v>217</v>
    </nc>
  </rcc>
  <rcc rId="16225" sId="1">
    <nc r="A223">
      <v>218</v>
    </nc>
  </rcc>
  <rcc rId="16226" sId="1">
    <nc r="A224">
      <v>219</v>
    </nc>
  </rcc>
  <rcc rId="16227" sId="1">
    <nc r="A225">
      <v>220</v>
    </nc>
  </rcc>
  <rcc rId="16228" sId="1">
    <nc r="A226">
      <v>221</v>
    </nc>
  </rcc>
  <rcc rId="16229" sId="1">
    <nc r="A227">
      <v>222</v>
    </nc>
  </rcc>
  <rcc rId="16230" sId="1">
    <nc r="A228">
      <v>223</v>
    </nc>
  </rcc>
  <rcc rId="16231" sId="1">
    <nc r="A229">
      <v>224</v>
    </nc>
  </rcc>
  <rcc rId="16232" sId="1">
    <nc r="A230">
      <v>225</v>
    </nc>
  </rcc>
  <rcc rId="16233" sId="1">
    <nc r="A231">
      <v>226</v>
    </nc>
  </rcc>
  <rcc rId="16234" sId="1">
    <nc r="A232">
      <v>227</v>
    </nc>
  </rcc>
  <rcc rId="16235" sId="1">
    <nc r="A233">
      <v>228</v>
    </nc>
  </rcc>
  <rcc rId="16236" sId="1">
    <nc r="A234">
      <v>229</v>
    </nc>
  </rcc>
  <rcc rId="16237" sId="1">
    <nc r="A235">
      <v>230</v>
    </nc>
  </rcc>
  <rcc rId="16238" sId="1">
    <nc r="A236">
      <v>231</v>
    </nc>
  </rcc>
  <rcc rId="16239" sId="1">
    <nc r="A237">
      <v>232</v>
    </nc>
  </rcc>
  <rcc rId="16240" sId="1">
    <nc r="A238">
      <v>233</v>
    </nc>
  </rcc>
  <rcc rId="16241" sId="1">
    <nc r="A239">
      <v>234</v>
    </nc>
  </rcc>
  <rcc rId="16242" sId="1">
    <nc r="A240">
      <v>235</v>
    </nc>
  </rcc>
  <rcc rId="16243" sId="1">
    <nc r="A241">
      <v>236</v>
    </nc>
  </rcc>
  <rcc rId="16244" sId="1">
    <nc r="A242">
      <v>237</v>
    </nc>
  </rcc>
  <rcc rId="16245" sId="1">
    <nc r="A243">
      <v>238</v>
    </nc>
  </rcc>
  <rcc rId="16246" sId="1">
    <nc r="A244">
      <v>239</v>
    </nc>
  </rcc>
  <rcc rId="16247" sId="1">
    <nc r="A245">
      <v>240</v>
    </nc>
  </rcc>
  <rcc rId="16248" sId="1">
    <nc r="A246">
      <v>241</v>
    </nc>
  </rcc>
  <rcc rId="16249" sId="1">
    <nc r="A247">
      <v>242</v>
    </nc>
  </rcc>
  <rcc rId="16250" sId="1">
    <nc r="A248">
      <v>243</v>
    </nc>
  </rcc>
  <rcc rId="16251" sId="1">
    <nc r="A249">
      <v>244</v>
    </nc>
  </rcc>
  <rcc rId="16252" sId="1">
    <nc r="A250">
      <v>245</v>
    </nc>
  </rcc>
  <rcc rId="16253" sId="1">
    <nc r="A251">
      <v>246</v>
    </nc>
  </rcc>
  <rcc rId="16254" sId="1">
    <nc r="A252">
      <v>247</v>
    </nc>
  </rcc>
  <rcc rId="16255" sId="1">
    <nc r="A253">
      <v>248</v>
    </nc>
  </rcc>
  <rcc rId="16256" sId="1">
    <nc r="A254">
      <v>249</v>
    </nc>
  </rcc>
  <rcc rId="16257" sId="1">
    <nc r="A255">
      <v>250</v>
    </nc>
  </rcc>
  <rcc rId="16258" sId="1">
    <nc r="A256">
      <v>251</v>
    </nc>
  </rcc>
  <rcc rId="16259" sId="1">
    <nc r="A257">
      <v>252</v>
    </nc>
  </rcc>
  <rcc rId="16260" sId="1">
    <nc r="A258">
      <v>253</v>
    </nc>
  </rcc>
  <rcc rId="16261" sId="1">
    <nc r="A259">
      <v>254</v>
    </nc>
  </rcc>
  <rcc rId="16262" sId="1">
    <nc r="A260">
      <v>255</v>
    </nc>
  </rcc>
  <rcc rId="16263" sId="1">
    <nc r="A261">
      <v>256</v>
    </nc>
  </rcc>
  <rcc rId="16264" sId="1">
    <nc r="A262">
      <v>257</v>
    </nc>
  </rcc>
  <rcc rId="16265" sId="1">
    <nc r="A263">
      <v>258</v>
    </nc>
  </rcc>
  <rcc rId="16266" sId="1">
    <nc r="A264">
      <v>259</v>
    </nc>
  </rcc>
  <rcc rId="16267" sId="1">
    <nc r="A265">
      <v>260</v>
    </nc>
  </rcc>
  <rcc rId="16268" sId="1">
    <nc r="A266">
      <v>261</v>
    </nc>
  </rcc>
  <rcc rId="16269" sId="1">
    <nc r="A267">
      <v>262</v>
    </nc>
  </rcc>
  <rcc rId="16270" sId="1">
    <nc r="A268">
      <v>263</v>
    </nc>
  </rcc>
  <rcc rId="16271" sId="1">
    <nc r="A269">
      <v>264</v>
    </nc>
  </rcc>
  <rcc rId="16272" sId="1">
    <nc r="A270">
      <v>265</v>
    </nc>
  </rcc>
  <rcc rId="16273" sId="1">
    <nc r="A271">
      <v>266</v>
    </nc>
  </rcc>
  <rcc rId="16274" sId="1">
    <nc r="A272">
      <v>267</v>
    </nc>
  </rcc>
  <rcc rId="16275" sId="1">
    <nc r="A273">
      <v>268</v>
    </nc>
  </rcc>
  <rcc rId="16276" sId="1">
    <nc r="A274">
      <v>269</v>
    </nc>
  </rcc>
  <rcc rId="16277" sId="1">
    <nc r="A275">
      <v>270</v>
    </nc>
  </rcc>
  <rcc rId="16278" sId="1">
    <nc r="A276">
      <v>271</v>
    </nc>
  </rcc>
  <rcc rId="16279" sId="1">
    <nc r="A277">
      <v>272</v>
    </nc>
  </rcc>
  <rcc rId="16280" sId="1">
    <nc r="A278">
      <v>273</v>
    </nc>
  </rcc>
  <rcc rId="16281" sId="1">
    <nc r="A279">
      <v>274</v>
    </nc>
  </rcc>
  <rcc rId="16282" sId="1">
    <nc r="A280">
      <v>275</v>
    </nc>
  </rcc>
  <rcc rId="16283" sId="1">
    <nc r="A281">
      <v>276</v>
    </nc>
  </rcc>
  <rcc rId="16284" sId="1">
    <nc r="A282">
      <v>277</v>
    </nc>
  </rcc>
  <rcc rId="16285" sId="1">
    <nc r="A283">
      <v>278</v>
    </nc>
  </rcc>
  <rcc rId="16286" sId="1">
    <nc r="A284">
      <v>279</v>
    </nc>
  </rcc>
  <rcc rId="16287" sId="1">
    <nc r="A285">
      <v>280</v>
    </nc>
  </rcc>
  <rcc rId="16288" sId="1">
    <nc r="A286">
      <v>281</v>
    </nc>
  </rcc>
  <rcc rId="16289" sId="1">
    <nc r="A287">
      <v>282</v>
    </nc>
  </rcc>
  <rcc rId="16290" sId="1">
    <nc r="A288">
      <v>283</v>
    </nc>
  </rcc>
  <rcc rId="16291" sId="1">
    <nc r="A289">
      <v>284</v>
    </nc>
  </rcc>
  <rcc rId="16292" sId="1">
    <nc r="A290">
      <v>285</v>
    </nc>
  </rcc>
  <rcc rId="16293" sId="1">
    <nc r="A291">
      <v>286</v>
    </nc>
  </rcc>
  <rcc rId="16294" sId="1">
    <nc r="A292">
      <v>287</v>
    </nc>
  </rcc>
  <rcc rId="16295" sId="1">
    <nc r="A293">
      <v>288</v>
    </nc>
  </rcc>
  <rcc rId="16296" sId="1">
    <nc r="A294">
      <v>289</v>
    </nc>
  </rcc>
  <rcc rId="16297" sId="1">
    <nc r="A295">
      <v>290</v>
    </nc>
  </rcc>
  <rcc rId="16298" sId="1">
    <nc r="A296">
      <v>291</v>
    </nc>
  </rcc>
  <rcc rId="16299" sId="1">
    <nc r="A297">
      <v>292</v>
    </nc>
  </rcc>
  <rcc rId="16300" sId="1">
    <nc r="A298">
      <v>293</v>
    </nc>
  </rcc>
  <rcc rId="16301" sId="1">
    <nc r="A299">
      <v>294</v>
    </nc>
  </rcc>
  <rcc rId="16302" sId="1">
    <nc r="A300">
      <v>295</v>
    </nc>
  </rcc>
  <rcc rId="16303" sId="1">
    <nc r="A301">
      <v>296</v>
    </nc>
  </rcc>
  <rcc rId="16304" sId="1">
    <nc r="A302">
      <v>297</v>
    </nc>
  </rcc>
  <rcc rId="16305" sId="1">
    <nc r="A303">
      <v>298</v>
    </nc>
  </rcc>
  <rcc rId="16306" sId="1">
    <nc r="A304">
      <v>299</v>
    </nc>
  </rcc>
  <rcc rId="16307" sId="1">
    <nc r="A305">
      <v>300</v>
    </nc>
  </rcc>
  <rcc rId="16308" sId="1">
    <nc r="A306">
      <v>301</v>
    </nc>
  </rcc>
  <rcc rId="16309" sId="1">
    <nc r="A307">
      <v>302</v>
    </nc>
  </rcc>
  <rcc rId="16310" sId="1">
    <nc r="A308">
      <v>303</v>
    </nc>
  </rcc>
  <rcc rId="16311" sId="1">
    <nc r="A309">
      <v>304</v>
    </nc>
  </rcc>
  <rcc rId="16312" sId="1">
    <nc r="A310">
      <v>305</v>
    </nc>
  </rcc>
  <rcc rId="16313" sId="1">
    <nc r="A311">
      <v>306</v>
    </nc>
  </rcc>
  <rcc rId="16314" sId="1">
    <nc r="A312">
      <v>307</v>
    </nc>
  </rcc>
  <rcc rId="16315" sId="1">
    <nc r="A313">
      <v>308</v>
    </nc>
  </rcc>
  <rcc rId="16316" sId="1">
    <nc r="A314">
      <v>309</v>
    </nc>
  </rcc>
  <rcc rId="16317" sId="1">
    <nc r="A315">
      <v>310</v>
    </nc>
  </rcc>
  <rcc rId="16318" sId="1">
    <nc r="A316">
      <v>311</v>
    </nc>
  </rcc>
  <rcc rId="16319" sId="1">
    <nc r="A317">
      <v>312</v>
    </nc>
  </rcc>
  <rcc rId="16320" sId="1">
    <nc r="A318">
      <v>313</v>
    </nc>
  </rcc>
  <rcc rId="16321" sId="1">
    <nc r="A319">
      <v>314</v>
    </nc>
  </rcc>
  <rcc rId="16322" sId="1">
    <nc r="A320">
      <v>315</v>
    </nc>
  </rcc>
  <rcc rId="16323" sId="1">
    <nc r="A321">
      <v>316</v>
    </nc>
  </rcc>
  <rcc rId="16324" sId="1">
    <nc r="A322">
      <v>317</v>
    </nc>
  </rcc>
  <rcc rId="16325" sId="1">
    <nc r="A323">
      <v>318</v>
    </nc>
  </rcc>
  <rcc rId="16326" sId="1">
    <nc r="A324">
      <v>319</v>
    </nc>
  </rcc>
  <rcc rId="16327" sId="1">
    <nc r="A325">
      <v>320</v>
    </nc>
  </rcc>
  <rcc rId="16328" sId="1">
    <nc r="A326">
      <v>321</v>
    </nc>
  </rcc>
  <rcc rId="16329" sId="1">
    <nc r="A327">
      <v>322</v>
    </nc>
  </rcc>
  <rcc rId="16330" sId="1">
    <nc r="A328">
      <v>323</v>
    </nc>
  </rcc>
  <rcc rId="16331" sId="1">
    <nc r="A329">
      <v>324</v>
    </nc>
  </rcc>
  <rcc rId="16332" sId="1">
    <nc r="A330">
      <v>325</v>
    </nc>
  </rcc>
  <rcc rId="16333" sId="1">
    <nc r="A331">
      <v>326</v>
    </nc>
  </rcc>
  <rcc rId="16334" sId="1">
    <nc r="A332">
      <v>327</v>
    </nc>
  </rcc>
  <rcc rId="16335" sId="1">
    <nc r="A333">
      <v>328</v>
    </nc>
  </rcc>
  <rcc rId="16336" sId="1">
    <nc r="A334">
      <v>329</v>
    </nc>
  </rcc>
  <rcc rId="16337" sId="1">
    <nc r="A335">
      <v>330</v>
    </nc>
  </rcc>
  <rcc rId="16338" sId="1">
    <nc r="A336">
      <v>331</v>
    </nc>
  </rcc>
  <rcc rId="16339" sId="1">
    <nc r="A337">
      <v>332</v>
    </nc>
  </rcc>
  <rcc rId="16340" sId="1">
    <nc r="A338">
      <v>333</v>
    </nc>
  </rcc>
  <rcc rId="16341" sId="1">
    <nc r="A339">
      <v>334</v>
    </nc>
  </rcc>
  <rcc rId="16342" sId="1">
    <nc r="A340">
      <v>335</v>
    </nc>
  </rcc>
  <rcc rId="16343" sId="1">
    <nc r="A341">
      <v>336</v>
    </nc>
  </rcc>
  <rcc rId="16344" sId="1">
    <nc r="A342">
      <v>337</v>
    </nc>
  </rcc>
  <rcc rId="16345" sId="1">
    <nc r="A343">
      <v>338</v>
    </nc>
  </rcc>
  <rcc rId="16346" sId="1">
    <nc r="A344">
      <v>339</v>
    </nc>
  </rcc>
  <rcc rId="16347" sId="1">
    <nc r="A345">
      <v>340</v>
    </nc>
  </rcc>
  <rcc rId="16348" sId="1">
    <nc r="A346">
      <v>341</v>
    </nc>
  </rcc>
  <rcc rId="16349" sId="1">
    <nc r="A347">
      <v>342</v>
    </nc>
  </rcc>
  <rcc rId="16350" sId="1">
    <nc r="A348">
      <v>343</v>
    </nc>
  </rcc>
  <rcc rId="16351" sId="1">
    <nc r="A349">
      <v>344</v>
    </nc>
  </rcc>
  <rcc rId="16352" sId="1">
    <nc r="A350">
      <v>345</v>
    </nc>
  </rcc>
  <rcc rId="16353" sId="1" odxf="1" dxf="1">
    <nc r="A351">
      <v>346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4" sId="1" odxf="1" dxf="1">
    <nc r="A352">
      <v>347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5" sId="1" odxf="1" dxf="1">
    <nc r="A353">
      <v>348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6" sId="1" odxf="1" dxf="1">
    <nc r="A354">
      <v>349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7" sId="1" odxf="1" dxf="1">
    <nc r="A355">
      <v>350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8" sId="1" odxf="1" dxf="1">
    <nc r="A356">
      <v>351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59" sId="1" odxf="1" dxf="1">
    <nc r="A357">
      <v>352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0" sId="1" odxf="1" dxf="1">
    <nc r="A358">
      <v>353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1" sId="1" odxf="1" dxf="1">
    <nc r="A359">
      <v>354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2" sId="1" odxf="1" dxf="1">
    <nc r="A360">
      <v>355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3" sId="1" odxf="1" dxf="1">
    <nc r="A361">
      <v>356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4" sId="1" odxf="1" dxf="1">
    <nc r="A362">
      <v>357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5" sId="1" odxf="1" dxf="1">
    <nc r="A363">
      <v>358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6" sId="1" odxf="1" dxf="1">
    <nc r="A364">
      <v>359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7" sId="1" odxf="1" dxf="1">
    <nc r="A365">
      <v>360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8" sId="1" odxf="1" dxf="1">
    <nc r="A366">
      <v>361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69" sId="1" odxf="1" dxf="1">
    <nc r="A367">
      <v>362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0" sId="1" odxf="1" dxf="1">
    <nc r="A368">
      <v>363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1" sId="1" odxf="1" dxf="1">
    <nc r="A369">
      <v>364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2" sId="1" odxf="1" dxf="1">
    <nc r="A370">
      <v>365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3" sId="1" odxf="1" dxf="1">
    <nc r="A371">
      <v>366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4" sId="1" odxf="1" dxf="1">
    <nc r="A372">
      <v>367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5" sId="1" odxf="1" dxf="1">
    <nc r="A373">
      <v>368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6" sId="1" odxf="1" dxf="1">
    <nc r="A374">
      <v>369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7" sId="1" odxf="1" dxf="1">
    <nc r="A375">
      <v>370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8" sId="1" odxf="1" dxf="1">
    <nc r="A376">
      <v>371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79" sId="1" odxf="1" dxf="1">
    <nc r="A377">
      <v>372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0" sId="1" odxf="1" dxf="1">
    <nc r="A378">
      <v>373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1" sId="1" odxf="1" dxf="1">
    <nc r="A379">
      <v>374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2" sId="1" odxf="1" dxf="1">
    <nc r="A380">
      <v>375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3" sId="1" odxf="1" dxf="1">
    <nc r="A381">
      <v>376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4" sId="1" odxf="1" dxf="1">
    <nc r="A382">
      <v>377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5" sId="1" odxf="1" dxf="1">
    <nc r="A383">
      <v>378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6" sId="1" odxf="1" dxf="1">
    <nc r="A384">
      <v>379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7" sId="1" odxf="1" dxf="1">
    <nc r="A385">
      <v>380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8" sId="1" odxf="1" dxf="1">
    <nc r="A386">
      <v>381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89" sId="1" odxf="1" dxf="1">
    <nc r="A387">
      <v>382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0" sId="1" odxf="1" dxf="1">
    <nc r="A388">
      <v>383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1" sId="1" odxf="1" dxf="1">
    <nc r="A389">
      <v>384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2" sId="1" odxf="1" dxf="1">
    <nc r="A390">
      <v>385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3" sId="1" odxf="1" dxf="1">
    <nc r="A391">
      <v>386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4" sId="1" odxf="1" dxf="1">
    <nc r="A392">
      <v>387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5" sId="1" odxf="1" dxf="1">
    <nc r="A393">
      <v>388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6" sId="1" odxf="1" dxf="1">
    <nc r="A394">
      <v>389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7" sId="1" odxf="1" dxf="1">
    <nc r="A395">
      <v>390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8" sId="1" odxf="1" dxf="1">
    <nc r="A396">
      <v>391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399" sId="1" odxf="1" dxf="1">
    <nc r="A397">
      <v>392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0" sId="1" odxf="1" dxf="1">
    <nc r="A398">
      <v>393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1" sId="1" odxf="1" dxf="1">
    <nc r="A399">
      <v>394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2" sId="1" odxf="1" dxf="1">
    <nc r="A400">
      <v>395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3" sId="1" odxf="1" dxf="1">
    <nc r="A401">
      <v>396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4" sId="1" odxf="1" dxf="1">
    <nc r="A402">
      <v>397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5" sId="1" odxf="1" dxf="1">
    <nc r="A403">
      <v>398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6" sId="1" odxf="1" dxf="1">
    <nc r="A404">
      <v>399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7" sId="1" odxf="1" dxf="1">
    <nc r="A405">
      <v>400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8" sId="1" odxf="1" dxf="1">
    <nc r="A406">
      <v>401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09" sId="1" odxf="1" dxf="1">
    <nc r="A407">
      <v>402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0" sId="1" odxf="1" dxf="1">
    <nc r="A408">
      <v>403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1" sId="1" odxf="1" dxf="1">
    <nc r="A409">
      <v>404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2" sId="1" odxf="1" dxf="1">
    <nc r="A410">
      <v>405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3" sId="1" odxf="1" dxf="1">
    <nc r="A411">
      <v>406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4" sId="1" odxf="1" dxf="1">
    <nc r="A412">
      <v>407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5" sId="1" odxf="1" dxf="1">
    <nc r="A413">
      <v>408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6" sId="1" odxf="1" dxf="1">
    <nc r="A414">
      <v>409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7" sId="1" odxf="1" dxf="1">
    <nc r="A415">
      <v>410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8" sId="1" odxf="1" dxf="1">
    <nc r="A416">
      <v>411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19" sId="1" odxf="1" dxf="1">
    <nc r="A417">
      <v>412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0" sId="1" odxf="1" dxf="1">
    <nc r="A418">
      <v>413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1" sId="1" odxf="1" dxf="1">
    <nc r="A419">
      <v>414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2" sId="1" odxf="1" dxf="1">
    <nc r="A420">
      <v>415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3" sId="1" odxf="1" dxf="1">
    <nc r="A421">
      <v>416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4" sId="1" odxf="1" dxf="1">
    <nc r="A422">
      <v>417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5" sId="1" odxf="1" dxf="1">
    <nc r="A423">
      <v>418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6" sId="1" odxf="1" dxf="1">
    <nc r="A424">
      <v>419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7" sId="1" odxf="1" dxf="1">
    <nc r="A425">
      <v>420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8" sId="1" odxf="1" dxf="1">
    <nc r="A426">
      <v>421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29" sId="1" odxf="1" dxf="1">
    <nc r="A427">
      <v>422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0" sId="1" odxf="1" dxf="1">
    <nc r="A428">
      <v>423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1" sId="1" odxf="1" dxf="1">
    <nc r="A429">
      <v>424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2" sId="1" odxf="1" dxf="1">
    <nc r="A430">
      <v>425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3" sId="1" odxf="1" dxf="1">
    <nc r="A431">
      <v>426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4" sId="1" odxf="1" dxf="1">
    <nc r="A432">
      <v>427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5" sId="1" odxf="1" dxf="1">
    <nc r="A433">
      <v>428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6" sId="1" odxf="1" dxf="1">
    <nc r="A434">
      <v>429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7" sId="1" odxf="1" dxf="1">
    <nc r="A435">
      <v>430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8" sId="1" odxf="1" dxf="1">
    <nc r="A436">
      <v>431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39" sId="1" odxf="1" dxf="1">
    <nc r="A437">
      <v>432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0" sId="1" odxf="1" dxf="1">
    <nc r="A438">
      <v>433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1" sId="1" odxf="1" dxf="1">
    <nc r="A439">
      <v>434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2" sId="1" odxf="1" dxf="1">
    <nc r="A440">
      <v>435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3" sId="1" odxf="1" dxf="1">
    <nc r="A441">
      <v>436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4" sId="1" odxf="1" dxf="1">
    <nc r="A442">
      <v>437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5" sId="1" odxf="1" dxf="1">
    <nc r="A443">
      <v>438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6" sId="1" odxf="1" dxf="1">
    <nc r="A444">
      <v>439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7" sId="1" odxf="1" dxf="1">
    <nc r="A445">
      <v>440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8" sId="1" odxf="1" dxf="1">
    <nc r="A446">
      <v>441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49" sId="1" odxf="1" dxf="1">
    <nc r="A447">
      <v>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0" sId="1" odxf="1" dxf="1">
    <nc r="A448">
      <v>443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1" sId="1" odxf="1" dxf="1">
    <nc r="A449">
      <v>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2" sId="1" odxf="1" dxf="1">
    <nc r="A450">
      <v>445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3" sId="1" odxf="1" dxf="1">
    <nc r="A451">
      <v>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6454" sId="1" odxf="1" dxf="1">
    <nc r="A452">
      <v>447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64">
    <dxf>
      <fill>
        <patternFill patternType="none">
          <bgColor auto="1"/>
        </patternFill>
      </fill>
    </dxf>
  </rfmt>
  <rcv guid="{A0F9BC73-ACD2-4A25-8A66-9F9111EF2C54}" action="delete"/>
  <rdn rId="0" localSheetId="1" customView="1" name="Z_A0F9BC73_ACD2_4A25_8A66_9F9111EF2C54_.wvu.Cols" hidden="1" oldHidden="1">
    <formula>Лист1!$AD:$AJ</formula>
    <oldFormula>Лист1!$AD:$AJ</oldFormula>
  </rdn>
  <rdn rId="0" localSheetId="1" customView="1" name="Z_A0F9BC73_ACD2_4A25_8A66_9F9111EF2C54_.wvu.FilterData" hidden="1" oldHidden="1">
    <formula>Лист1!$A$5:$AM$350</formula>
    <oldFormula>Лист1!$A$5:$AM$350</oldFormula>
  </rdn>
  <rcv guid="{A0F9BC73-ACD2-4A25-8A66-9F9111EF2C54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57" sId="1" numFmtId="23">
    <oc r="H79">
      <v>0</v>
    </oc>
    <nc r="H79">
      <v>0.64722222222222225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58" sId="1" numFmtId="4">
    <nc r="P196">
      <v>0</v>
    </nc>
  </rcc>
  <rcc rId="16459" sId="1" numFmtId="4">
    <nc r="P253">
      <v>0</v>
    </nc>
  </rcc>
  <rcc rId="16460" sId="1" numFmtId="4">
    <nc r="P255">
      <v>0</v>
    </nc>
  </rcc>
  <rcc rId="16461" sId="1" numFmtId="4">
    <nc r="P278">
      <v>0</v>
    </nc>
  </rcc>
  <rcc rId="16462" sId="1" numFmtId="4">
    <nc r="P282">
      <v>0</v>
    </nc>
  </rcc>
  <rcc rId="16463" sId="1" numFmtId="4">
    <nc r="P283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07" sId="1" odxf="1" dxf="1">
    <nc r="B244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8" sId="1" odxf="1" dxf="1">
    <nc r="C244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9" sId="1" odxf="1" dxf="1">
    <nc r="D244" t="inlineStr">
      <is>
        <t>ООО "Слипислип"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0" sId="1" odxf="1" dxf="1">
    <nc r="E244">
      <v>5004002869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1" sId="1" odxf="1" dxf="1">
    <nc r="F244">
      <v>5049022533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2" sId="1" odxf="1" dxf="1" numFmtId="19">
    <nc r="G244">
      <v>45338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3" sId="1" odxf="1" dxf="1" numFmtId="23">
    <nc r="H244">
      <v>0.59027777777777779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4" sId="1" odxf="1" dxf="1" numFmtId="19">
    <nc r="I244">
      <v>45343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5" sId="1" odxf="1" dxf="1">
    <nc r="J244" t="inlineStr">
      <is>
        <t>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6" sId="1" odxf="1" dxf="1">
    <nc r="K24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4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17" sId="1" odxf="1" dxf="1" numFmtId="4">
    <nc r="N244">
      <v>754741.93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8" sId="1" odxf="1" dxf="1" numFmtId="4">
    <nc r="O24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19" sId="1" odxf="1" dxf="1" numFmtId="4">
    <nc r="P244">
      <v>148660.17000000001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0" sId="1" odxf="1" dxf="1">
    <nc r="Q244">
      <f>P244/(N244-O244)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21" sId="1">
    <nc r="AD244" t="inlineStr">
      <is>
        <t>ЕПГУ</t>
      </is>
    </nc>
  </rcc>
  <rcc rId="3822" sId="1" odxf="1" dxf="1">
    <nc r="AG244" t="inlineStr">
      <is>
        <t>Отменен</t>
      </is>
    </nc>
    <odxf>
      <alignment horizontal="general" readingOrder="0"/>
    </odxf>
    <ndxf>
      <alignment horizontal="center" readingOrder="0"/>
    </ndxf>
  </rcc>
  <rcc rId="3823" sId="1" odxf="1" dxf="1">
    <nc r="AJ244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244" start="0" length="0">
    <dxf>
      <alignment wrapText="1" readingOrder="0"/>
    </dxf>
  </rfmt>
  <rfmt sheetId="1" sqref="AL244" start="0" length="0">
    <dxf>
      <alignment wrapText="1" readingOrder="0"/>
    </dxf>
  </rfmt>
  <rfmt sheetId="1" sqref="AM244" start="0" length="0">
    <dxf>
      <alignment wrapText="1" readingOrder="0"/>
    </dxf>
  </rfmt>
  <rfmt sheetId="1" sqref="A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24" sId="1" odxf="1" dxf="1">
    <nc r="B245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5" sId="1" odxf="1" dxf="1">
    <nc r="C245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6" sId="1" odxf="1" dxf="1">
    <nc r="D245" t="inlineStr">
      <is>
        <t>ООО "Классика"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7" sId="1" odxf="1" dxf="1">
    <nc r="E245">
      <v>5004002545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8" sId="1" odxf="1" dxf="1">
    <nc r="F245">
      <v>5049020487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29" sId="1" odxf="1" dxf="1" numFmtId="19">
    <nc r="G245">
      <v>45338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0" sId="1" odxf="1" dxf="1" numFmtId="23">
    <nc r="H245">
      <v>0.59375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1" sId="1" odxf="1" dxf="1" numFmtId="19">
    <nc r="I245">
      <v>45349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2" sId="1" odxf="1" dxf="1">
    <nc r="J245" t="inlineStr">
      <is>
        <t>15-Ф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3" sId="1" odxf="1" dxf="1">
    <nc r="K24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5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34" sId="1" odxf="1" dxf="1" numFmtId="4">
    <nc r="N245">
      <v>533439.56000000006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5" sId="1" odxf="1" dxf="1" numFmtId="4">
    <nc r="O24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6" sId="1" odxf="1" dxf="1" numFmtId="4">
    <nc r="P245">
      <v>106159.03999999999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37" sId="1" odxf="1" dxf="1">
    <nc r="Q245">
      <f>P245/(N245-O245)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38" sId="1">
    <nc r="AD245" t="inlineStr">
      <is>
        <t>ЕПГУ, #100</t>
      </is>
    </nc>
  </rcc>
  <rcc rId="3839" sId="1" odxf="1" dxf="1">
    <nc r="AG245" t="inlineStr">
      <is>
        <t>Недействителен</t>
      </is>
    </nc>
    <odxf>
      <alignment horizontal="general" readingOrder="0"/>
    </odxf>
    <ndxf>
      <alignment horizontal="center" readingOrder="0"/>
    </ndxf>
  </rcc>
  <rcc rId="3840" sId="1" odxf="1" dxf="1">
    <nc r="AJ245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245" start="0" length="0">
    <dxf>
      <alignment wrapText="1" readingOrder="0"/>
    </dxf>
  </rfmt>
  <rfmt sheetId="1" sqref="AL245" start="0" length="0">
    <dxf>
      <alignment wrapText="1" readingOrder="0"/>
    </dxf>
  </rfmt>
  <rfmt sheetId="1" sqref="AM245" start="0" length="0">
    <dxf>
      <alignment wrapText="1" readingOrder="0"/>
    </dxf>
  </rfmt>
  <rfmt sheetId="1" sqref="A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41" sId="1" odxf="1" dxf="1">
    <nc r="B246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2" sId="1" odxf="1" dxf="1">
    <nc r="C246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3" sId="1" odxf="1" dxf="1">
    <nc r="D246" t="inlineStr">
      <is>
        <t>ООО "Эстетика"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4" sId="1" odxf="1" dxf="1">
    <nc r="E246">
      <v>3101280843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5" sId="1" odxf="1" dxf="1">
    <nc r="F246">
      <v>3123105457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6" sId="1" odxf="1" dxf="1" numFmtId="19">
    <nc r="G246">
      <v>45338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7" sId="1" odxf="1" dxf="1" numFmtId="23">
    <nc r="H246">
      <v>0.59722222222222221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8" sId="1" odxf="1" dxf="1" numFmtId="19">
    <nc r="I246">
      <v>45349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49" sId="1" odxf="1" dxf="1">
    <nc r="J246" t="inlineStr">
      <is>
        <t>16-Ф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0" sId="1" odxf="1" dxf="1">
    <nc r="K24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6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51" sId="1" odxf="1" dxf="1" numFmtId="4">
    <nc r="N246">
      <v>1051036.3999999999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2" sId="1" odxf="1" dxf="1" numFmtId="4">
    <nc r="O24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3" sId="1" odxf="1" dxf="1" numFmtId="4">
    <nc r="P246">
      <v>209671.01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4" sId="1" odxf="1" dxf="1">
    <nc r="Q246">
      <f>P246/(N246-O246)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55" sId="1">
    <nc r="AD246" t="inlineStr">
      <is>
        <t>#Ф, ЕПГУ</t>
      </is>
    </nc>
  </rcc>
  <rfmt sheetId="1" sqref="A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56" sId="1" odxf="1" dxf="1">
    <nc r="B247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7" sId="1" odxf="1" dxf="1">
    <nc r="C247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8" sId="1" odxf="1" dxf="1">
    <nc r="D247" t="inlineStr">
      <is>
        <t>ООО "Фабрика"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59" sId="1" odxf="1" dxf="1">
    <nc r="E247">
      <v>5004001173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0" sId="1" odxf="1" dxf="1">
    <nc r="F247">
      <v>5049014980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1" sId="1" odxf="1" dxf="1" numFmtId="19">
    <nc r="G247">
      <v>45338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2" sId="1" odxf="1" dxf="1" numFmtId="23">
    <nc r="H247">
      <v>0.60069444444444442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3" sId="1" odxf="1" dxf="1" numFmtId="19">
    <nc r="I247">
      <v>45343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4" sId="1" odxf="1" dxf="1">
    <nc r="J247" t="inlineStr">
      <is>
        <t>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5" sId="1" odxf="1" dxf="1">
    <nc r="K24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7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66" sId="1" odxf="1" dxf="1" numFmtId="4">
    <nc r="N247">
      <v>7757.28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7" sId="1" odxf="1" dxf="1" numFmtId="4">
    <nc r="O24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8" sId="1" odxf="1" dxf="1" numFmtId="4">
    <nc r="P247">
      <v>1551.46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69" sId="1" odxf="1" dxf="1">
    <nc r="Q247">
      <f>P247/(N247-O247)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70" sId="1" odxf="1" dxf="1">
    <nc r="B248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1" sId="1" odxf="1" dxf="1">
    <nc r="C248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2" sId="1" odxf="1" dxf="1">
    <nc r="D248" t="inlineStr">
      <is>
        <t>ООО "МАРР РУССИЯ"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3" sId="1" odxf="1" dxf="1">
    <nc r="E248">
      <v>7732005348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4" sId="1" odxf="1" dxf="1">
    <nc r="F248">
      <v>7729409940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5" sId="1" odxf="1" dxf="1" numFmtId="19">
    <nc r="G248">
      <v>45341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6" sId="1" odxf="1" dxf="1" numFmtId="23">
    <nc r="H248">
      <v>0.52083333333333337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7" sId="1" odxf="1" dxf="1" numFmtId="19">
    <nc r="I248">
      <v>45348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8" sId="1" odxf="1" dxf="1" numFmtId="4">
    <nc r="J248">
      <v>13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79" sId="1" odxf="1" dxf="1">
    <nc r="K24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8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80" sId="1" odxf="1" dxf="1" numFmtId="4">
    <nc r="N248">
      <v>2467158.0699999998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1" sId="1" odxf="1" dxf="1" numFmtId="4">
    <nc r="O24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2" sId="1" odxf="1" dxf="1" numFmtId="4">
    <nc r="P248">
      <v>492500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3" sId="1" odxf="1" dxf="1">
    <nc r="Q248">
      <f>P248/(N248-O248)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84" sId="1" odxf="1" dxf="1">
    <nc r="B249">
      <v>5043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5" sId="1" odxf="1" dxf="1">
    <nc r="C249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6" sId="1" odxf="1" dxf="1">
    <nc r="D249" t="inlineStr">
      <is>
        <t>ООО "Шереметьево ВИП"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7" sId="1" odxf="1" dxf="1">
    <nc r="E249">
      <v>7720066738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8" sId="1" odxf="1" dxf="1">
    <nc r="F249">
      <v>9701115609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89" sId="1" odxf="1" dxf="1" numFmtId="19">
    <nc r="G249">
      <v>45343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0" sId="1" odxf="1" dxf="1" numFmtId="23">
    <nc r="H249">
      <v>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1" sId="1" odxf="1" dxf="1" numFmtId="19">
    <nc r="I249">
      <v>45351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2" sId="1" odxf="1" dxf="1">
    <nc r="J249" t="inlineStr">
      <is>
        <t>20-Ф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3" sId="1" odxf="1" dxf="1">
    <nc r="K24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9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94" sId="1" odxf="1" dxf="1" numFmtId="4">
    <nc r="N249">
      <v>2699577.42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5" sId="1" odxf="1" dxf="1" numFmtId="4">
    <nc r="O24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6" sId="1" odxf="1" dxf="1" numFmtId="4">
    <nc r="P249">
      <v>539915.48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7" sId="1" odxf="1" dxf="1">
    <nc r="Q249">
      <f>P249/(N249-O249)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98" sId="1" odxf="1" dxf="1">
    <nc r="B250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99" sId="1" odxf="1" dxf="1">
    <nc r="C250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0" sId="1" odxf="1" dxf="1">
    <nc r="D250" t="inlineStr">
      <is>
        <t>ООО "Мебельторг"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1" sId="1" odxf="1" dxf="1">
    <nc r="E250">
      <v>7701045001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2" sId="1" odxf="1" dxf="1">
    <nc r="F250">
      <v>7743761625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3" sId="1" odxf="1" dxf="1" numFmtId="19">
    <nc r="G250">
      <v>45351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4" sId="1" odxf="1" dxf="1" numFmtId="23">
    <nc r="H250">
      <v>0.57222222222222219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5" sId="1" odxf="1" dxf="1" numFmtId="19">
    <nc r="I250">
      <v>45358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6" sId="1" odxf="1" dxf="1">
    <nc r="J250" t="inlineStr">
      <is>
        <t>36-Ф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7" sId="1" odxf="1" dxf="1">
    <nc r="K25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0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08" sId="1" odxf="1" dxf="1">
    <nc r="M250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9" sId="1" odxf="1" dxf="1" numFmtId="4">
    <nc r="N250">
      <v>92373.23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0" sId="1" odxf="1" dxf="1" numFmtId="4">
    <nc r="O25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1" sId="1" odxf="1" dxf="1" numFmtId="4">
    <nc r="P250">
      <v>15395.87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2" sId="1" odxf="1" dxf="1">
    <nc r="Q250">
      <f>P250/(N250-O250)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13" sId="1" odxf="1" dxf="1">
    <nc r="B251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4" sId="1" odxf="1" dxf="1">
    <nc r="C251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5" sId="1" odxf="1" dxf="1">
    <nc r="D251" t="inlineStr">
      <is>
        <t>МУНИЦИПАЛЬНОЕ АВТОНОМНОЕ УЧРЕЖДЕНИЕ ДОПОЛНИТЕЛЬНОГО ОБРАЗОВАНИЯ ГОРОДА ДУБНЫ МОСКОВСКОЙ ОБЛАСТИ "СПОРТИВНАЯ ШКОЛА "ДУБНА"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6" sId="1" odxf="1" dxf="1">
    <nc r="E251">
      <v>5030012264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7" sId="1" odxf="1" dxf="1">
    <nc r="F251">
      <v>5010035273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8" sId="1" odxf="1" dxf="1" numFmtId="19">
    <nc r="G251">
      <v>45351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19" sId="1" odxf="1" dxf="1" numFmtId="23">
    <nc r="H251">
      <v>0.51527777777777783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0" sId="1" odxf="1" dxf="1" numFmtId="19">
    <nc r="I251">
      <v>45358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1" sId="1" odxf="1" dxf="1">
    <nc r="J251" t="inlineStr">
      <is>
        <t>33- 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2" sId="1" odxf="1" dxf="1">
    <nc r="K25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1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23" sId="1" odxf="1" dxf="1">
    <nc r="M251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4" sId="1" odxf="1" dxf="1" numFmtId="4">
    <nc r="N251">
      <v>163500.04999999999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5" sId="1" odxf="1" dxf="1" numFmtId="4">
    <nc r="O25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6" sId="1" odxf="1" dxf="1" numFmtId="4">
    <nc r="P251">
      <v>32700.01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7" sId="1" odxf="1" dxf="1">
    <nc r="Q251">
      <f>P251/(N251-O251)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28" sId="1" odxf="1" dxf="1">
    <nc r="B252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9" sId="1" odxf="1" dxf="1">
    <nc r="C252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0" sId="1" odxf="1" dxf="1">
    <nc r="D252" t="inlineStr">
      <is>
        <t>ОБЩЕСТВО С ОГРАНИЧЕННОЙ ОТВЕТСТВЕННОСТЬЮ "АМГ ОКНА"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1" sId="1" odxf="1" dxf="1">
    <nc r="E252">
      <v>5030031070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2" sId="1" odxf="1" dxf="1">
    <nc r="F252">
      <v>5078013653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3" sId="1" odxf="1" dxf="1" numFmtId="19">
    <nc r="G252">
      <v>45352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4" sId="1" odxf="1" dxf="1" numFmtId="23">
    <nc r="H252">
      <v>0.56319444444444444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5" sId="1" odxf="1" dxf="1" numFmtId="19">
    <nc r="I252">
      <v>45358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6" sId="1" odxf="1" dxf="1" numFmtId="4">
    <nc r="J252">
      <v>32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7" sId="1" odxf="1" dxf="1">
    <nc r="K25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2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38" sId="1" odxf="1" dxf="1">
    <nc r="M252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39" sId="1" odxf="1" dxf="1" numFmtId="4">
    <nc r="N252">
      <v>1765523.08</v>
    </nc>
    <odxf>
      <font>
        <name val="Times New Roman"/>
        <scheme val="none"/>
      </font>
      <numFmt numFmtId="0" formatCode="General"/>
      <alignment horizontal="general"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0" sId="1" odxf="1" dxf="1" numFmtId="4">
    <nc r="O25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1" sId="1" odxf="1" dxf="1" numFmtId="4">
    <nc r="P252">
      <v>353104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2" sId="1" odxf="1" dxf="1">
    <nc r="Q252">
      <f>P252/(N252-O252)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43" sId="1" odxf="1" dxf="1">
    <nc r="B253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4" sId="1" odxf="1" dxf="1">
    <nc r="C253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5" sId="1" odxf="1" dxf="1">
    <nc r="D253" t="inlineStr">
      <is>
        <t>ООО "Компания Юнит Пром"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6" sId="1" odxf="1" dxf="1">
    <nc r="E253">
      <v>5028000525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7" sId="1" odxf="1" dxf="1">
    <nc r="F253">
      <v>5036046978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8" sId="1" odxf="1" dxf="1" numFmtId="19">
    <nc r="G253">
      <v>45352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49" sId="1" odxf="1" dxf="1" numFmtId="23">
    <nc r="H253">
      <v>0.41666666666666669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0" sId="1" odxf="1" dxf="1" numFmtId="19">
    <nc r="I253">
      <v>45356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1" sId="1" odxf="1" dxf="1">
    <nc r="J253" t="inlineStr">
      <is>
        <t>27- 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2" sId="1" odxf="1" dxf="1">
    <nc r="K25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3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53" sId="1" odxf="1" dxf="1" numFmtId="4">
    <nc r="N253">
      <v>310325.46000000002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4" sId="1" odxf="1" dxf="1" numFmtId="4">
    <nc r="O25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5" sId="1" odxf="1" dxf="1" numFmtId="4">
    <nc r="P253">
      <v>62000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6" sId="1" odxf="1" dxf="1">
    <nc r="Q253">
      <f>P253/(N253-O253)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57" sId="1" odxf="1" dxf="1">
    <nc r="S253" t="inlineStr">
      <is>
        <t>151-Ф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8" sId="1" odxf="1" dxf="1" numFmtId="19">
    <nc r="T253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59" sId="1" odxf="1" dxf="1" numFmtId="19">
    <nc r="U253">
      <v>45384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0" sId="1" odxf="1" dxf="1" numFmtId="4">
    <nc r="V253">
      <v>62000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61" sId="1" odxf="1" dxf="1">
    <nc r="B254">
      <v>5044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2" sId="1" odxf="1" dxf="1">
    <nc r="C254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3" sId="1" odxf="1" dxf="1">
    <nc r="D254" t="inlineStr">
      <is>
        <t>ОБЩЕСТВО С ОГРАНИЧЕННОЙ ОТВЕТСТВЕННОСТЬЮ " ОРЕХОВО-ЗУЕВСКИЙ ХЛАДОКОМБИНАТ"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4" sId="1" odxf="1" dxf="1">
    <nc r="E254">
      <v>5044009718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5" sId="1" odxf="1" dxf="1">
    <nc r="F254">
      <v>5034057798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6" sId="1" odxf="1" dxf="1" numFmtId="19">
    <nc r="G254">
      <v>45357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7" sId="1" odxf="1" dxf="1" numFmtId="23">
    <nc r="H254">
      <v>0.4548611111111111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8" sId="1" odxf="1" dxf="1" numFmtId="19">
    <nc r="I254">
      <v>45369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69" sId="1" odxf="1" dxf="1" numFmtId="4">
    <nc r="J254">
      <v>52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0" sId="1" odxf="1" dxf="1">
    <nc r="K25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4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71" sId="1" odxf="1" dxf="1" numFmtId="4">
    <nc r="N254">
      <v>148129.51999999999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2" sId="1" odxf="1" dxf="1" numFmtId="4">
    <nc r="O25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3" sId="1" odxf="1" dxf="1" numFmtId="4">
    <nc r="P254">
      <v>29625.9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4" sId="1" odxf="1" dxf="1">
    <nc r="Q254">
      <f>P254/(N254-O254)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75" sId="1" odxf="1" dxf="1">
    <nc r="B255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6" sId="1" odxf="1" dxf="1">
    <nc r="C255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7" sId="1" odxf="1" dxf="1">
    <nc r="D255" t="inlineStr">
      <is>
        <t>ООО "Менсен Пакаджинг СНГ"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8" sId="1" odxf="1" dxf="1">
    <nc r="E255">
      <v>5004004441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79" sId="1" odxf="1" dxf="1">
    <nc r="F255">
      <v>5011024450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0" sId="1" odxf="1" dxf="1" numFmtId="19">
    <nc r="G255">
      <v>45364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1" sId="1" odxf="1" dxf="1" numFmtId="23">
    <nc r="H255">
      <v>0.41041666666666665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2" sId="1" odxf="1" dxf="1" numFmtId="19">
    <nc r="I255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3" sId="1" odxf="1" dxf="1">
    <nc r="J255" t="inlineStr">
      <is>
        <t>76-Ф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4" sId="1" odxf="1" dxf="1">
    <nc r="K25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5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85" sId="1" odxf="1" dxf="1">
    <nc r="M255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6" sId="1" odxf="1" dxf="1" numFmtId="4">
    <nc r="N255">
      <v>513343.22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7" sId="1" odxf="1" dxf="1" numFmtId="4">
    <nc r="O25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8" sId="1" odxf="1" dxf="1" numFmtId="4">
    <nc r="P255">
      <v>102654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89" sId="1" odxf="1" dxf="1">
    <nc r="Q255">
      <f>P255/(N255-O255)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990" sId="1" odxf="1" dxf="1">
    <nc r="B256">
      <v>5044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1" sId="1" odxf="1" dxf="1">
    <nc r="C256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2" sId="1" odxf="1" dxf="1">
    <nc r="D256" t="inlineStr">
      <is>
        <t>ТЕРРИТОРИАЛЬНОЕ УПРАВЛЕНИЕ №7 ГОСУДАРСТВЕННОГО КАЗЕННОГО УЧРЕЖДЕНИЯ МОСКОВСКОЙ ОБЛАСТИ "МОСКОВСКАЯ ОБЛАСТНАЯ ПРОТИВОПОЖАРНО-СПАСАТЕЛЬНАЯ СЛУЖБА"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3" sId="1" odxf="1" dxf="1">
    <nc r="E256">
      <v>5044005542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4" sId="1" odxf="1" dxf="1">
    <nc r="F256">
      <v>5027130077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5" sId="1" odxf="1" dxf="1" numFmtId="19">
    <nc r="G256">
      <v>45366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6" sId="1" odxf="1" dxf="1" numFmtId="23">
    <nc r="H256">
      <v>0.52708333333333335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7" sId="1" odxf="1" dxf="1" numFmtId="19">
    <nc r="I256">
      <v>45371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8" sId="1" odxf="1" dxf="1" numFmtId="4">
    <nc r="J256">
      <v>65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9" sId="1" odxf="1" dxf="1">
    <nc r="K25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6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00" sId="1" odxf="1" dxf="1" numFmtId="4">
    <nc r="N256">
      <v>460356.68</v>
    </nc>
    <odxf>
      <font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1" sId="1" odxf="1" dxf="1" numFmtId="4">
    <nc r="O256">
      <v>83822.460000000006</v>
    </nc>
    <odxf>
      <font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2" sId="1" odxf="1" dxf="1" numFmtId="4">
    <nc r="P256">
      <v>75000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3" sId="1" odxf="1" dxf="1">
    <nc r="Q256">
      <f>P256/(N256-O256)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04" sId="1" odxf="1" dxf="1">
    <nc r="B257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5" sId="1" odxf="1" dxf="1">
    <nc r="C257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6" sId="1" odxf="1" dxf="1">
    <nc r="D257" t="inlineStr">
      <is>
        <t>Филиал АО "Мособлгаз" "Юг"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7" sId="1" odxf="1" dxf="1">
    <nc r="E257">
      <v>5018029689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8" sId="1" odxf="1" dxf="1">
    <nc r="F257">
      <v>5032292612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09" sId="1" odxf="1" dxf="1" numFmtId="19">
    <nc r="G257">
      <v>45366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0" sId="1" odxf="1" dxf="1" numFmtId="23">
    <nc r="H257">
      <v>0.39583333333333331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1" sId="1" odxf="1" dxf="1" numFmtId="19">
    <nc r="I257">
      <v>45371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2" sId="1" odxf="1" dxf="1">
    <nc r="J257" t="inlineStr">
      <is>
        <t>64- 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3" sId="1" odxf="1" dxf="1">
    <nc r="K25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7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14" sId="1" odxf="1" dxf="1" numFmtId="4">
    <nc r="N257">
      <v>4116333.06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257" start="0" length="0">
    <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15" sId="1" odxf="1" dxf="1" numFmtId="4">
    <nc r="P257">
      <v>804147.5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6" sId="1" odxf="1" dxf="1">
    <nc r="Q257">
      <f>P257/(N257-O257)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17" sId="1" odxf="1" dxf="1">
    <nc r="B258">
      <v>5035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8" sId="1" odxf="1" dxf="1">
    <nc r="C258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19" sId="1" odxf="1" dxf="1">
    <nc r="D258" t="inlineStr">
      <is>
        <t>ОБЩЕСТВО С ОГРАНИЧЕННОЙ ОТВЕТСТВЕННОСТЬЮ "ПАВЛОВО-ПОСАДСКИЙ ШЕЛК"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0" sId="1" odxf="1" dxf="1">
    <nc r="E258">
      <v>5035001345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1" sId="1" odxf="1" dxf="1">
    <nc r="F258">
      <v>5035022477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2" sId="1" odxf="1" dxf="1" numFmtId="19">
    <nc r="G258">
      <v>45370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3" sId="1" odxf="1" dxf="1" numFmtId="23">
    <nc r="H258">
      <v>0.40208333333333335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4" sId="1" odxf="1" dxf="1" numFmtId="19">
    <nc r="I258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5" sId="1" odxf="1" dxf="1">
    <nc r="J258" t="inlineStr">
      <is>
        <t>77-Ф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6" sId="1" odxf="1" dxf="1">
    <nc r="K25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8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27" sId="1" odxf="1" dxf="1">
    <nc r="M258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8" sId="1" odxf="1" dxf="1" numFmtId="4">
    <nc r="N258">
      <v>515661.43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29" sId="1" odxf="1" dxf="1" numFmtId="4">
    <nc r="O25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0" sId="1" odxf="1" dxf="1" numFmtId="4">
    <nc r="P258">
      <v>103132.29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1" sId="1" odxf="1" dxf="1">
    <nc r="Q258">
      <f>P258/(N258-O258)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32" sId="1" odxf="1" dxf="1">
    <nc r="B259">
      <v>5003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3" sId="1" odxf="1" dxf="1">
    <nc r="C259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4" sId="1" odxf="1" dxf="1">
    <nc r="D259" t="inlineStr">
      <is>
        <t>ОБЩЕСТВО С ОГРАНИЧЕННОЙ ОТВЕТСТВЕННОСТЬЮ "ЭЙВОН БЬЮТИ ПРОДАКТС КОМПАНИ"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5" sId="1" odxf="1" dxf="1">
    <nc r="E259">
      <v>7711014958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6" sId="1" odxf="1" dxf="1">
    <nc r="F259">
      <v>7708234256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7" sId="1" odxf="1" dxf="1" numFmtId="19">
    <nc r="G259">
      <v>45370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8" sId="1" odxf="1" dxf="1" numFmtId="23">
    <nc r="H259">
      <v>0.41250000000000003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39" sId="1" odxf="1" dxf="1" numFmtId="19">
    <nc r="I259">
      <v>45377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0" sId="1" odxf="1" dxf="1" numFmtId="4">
    <nc r="J259">
      <v>105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1" sId="1" odxf="1" dxf="1">
    <nc r="K25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59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42" sId="1" odxf="1" dxf="1" numFmtId="4">
    <nc r="N259">
      <v>2317175.35</v>
    </nc>
    <odxf>
      <font>
        <name val="Times New Roman"/>
        <scheme val="none"/>
      </font>
      <numFmt numFmtId="0" formatCode="General"/>
      <alignment horizontal="general"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3" sId="1" odxf="1" dxf="1" numFmtId="4">
    <nc r="O25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4" sId="1" odxf="1" dxf="1" numFmtId="4">
    <nc r="P259">
      <v>695152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5" sId="1" odxf="1" dxf="1">
    <nc r="Q259">
      <f>P259/(N259-O259)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5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5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46" sId="1" odxf="1" dxf="1">
    <nc r="B260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7" sId="1" odxf="1" dxf="1">
    <nc r="C260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8" sId="1" odxf="1" dxf="1">
    <nc r="D260" t="inlineStr">
      <is>
        <t>ООО "Каскад"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49" sId="1" odxf="1" dxf="1">
    <nc r="E260">
      <v>5037006080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0" sId="1" odxf="1" dxf="1">
    <nc r="F260">
      <v>5020062220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1" sId="1" odxf="1" dxf="1" numFmtId="19">
    <nc r="G260">
      <v>45371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2" sId="1" odxf="1" dxf="1">
    <nc r="H260" t="inlineStr">
      <is>
        <t xml:space="preserve"> 14:05:00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3" sId="1" odxf="1" dxf="1" numFmtId="19">
    <nc r="I260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4" sId="1" odxf="1" dxf="1">
    <nc r="J260" t="inlineStr">
      <is>
        <t>79-Ф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5" sId="1" odxf="1" dxf="1">
    <nc r="K26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0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56" sId="1" odxf="1" dxf="1" numFmtId="4">
    <nc r="N260">
      <v>1565449.72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7" sId="1" odxf="1" dxf="1" numFmtId="4">
    <nc r="O26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8" sId="1" odxf="1" dxf="1" numFmtId="4">
    <nc r="P260">
      <v>313089.94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59" sId="1" odxf="1" dxf="1">
    <nc r="Q260">
      <f>P260/(N260-O260)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60" sId="1" odxf="1" dxf="1">
    <nc r="B261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1" sId="1" odxf="1" dxf="1">
    <nc r="C261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2" sId="1" odxf="1" dxf="1">
    <nc r="D261" t="inlineStr">
      <is>
        <t>МУНИЦИПАЛЬНОЕ УНИТАРНОЕ ПРЕДПРИЯТИЕ "БЛАГОУСТРОЙСТВО И РАЗВИТИЕ" ГОРОДСКОГО ОКРУГА ВЛАСИХА МОСКОВСКОЙ ОБЛАСТИ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8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3" sId="1" odxf="1" dxf="1">
    <nc r="E261">
      <v>5032054857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4" sId="1" odxf="1" dxf="1">
    <nc r="F261">
      <v>5032223658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5" sId="1" odxf="1" dxf="1" numFmtId="19">
    <nc r="G261">
      <v>45371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6" sId="1" odxf="1" dxf="1" numFmtId="23">
    <nc r="H261">
      <v>0.74375000000000002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7" sId="1" odxf="1" dxf="1" numFmtId="19">
    <nc r="I261">
      <v>45380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8" sId="1" odxf="1" dxf="1" numFmtId="4">
    <nc r="J261">
      <v>121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69" sId="1" odxf="1" dxf="1">
    <nc r="K26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1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70" sId="1" odxf="1" dxf="1" numFmtId="4">
    <nc r="N261">
      <v>187770.52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1" sId="1" odxf="1" dxf="1" numFmtId="4">
    <nc r="O26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2" sId="1" odxf="1" dxf="1" numFmtId="4">
    <nc r="P261">
      <v>37554.1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3" sId="1" odxf="1" dxf="1">
    <nc r="Q261">
      <f>P261/(N261-O261)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74" sId="1" odxf="1" dxf="1">
    <nc r="B262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5" sId="1" odxf="1" dxf="1">
    <nc r="C262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6" sId="1" odxf="1" dxf="1">
    <nc r="D262" t="inlineStr">
      <is>
        <t>ООО "ТОРГОВЫЙ ДОМ АЛЬЯНС-ТРЕЙД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7" sId="1" odxf="1" dxf="1">
    <nc r="E262">
      <v>7724066184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8" sId="1" odxf="1" dxf="1">
    <nc r="F262">
      <v>7719074163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9" sId="1" odxf="1" dxf="1" numFmtId="19">
    <nc r="G262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0" sId="1" odxf="1" dxf="1" numFmtId="23">
    <nc r="H262">
      <v>45372.65902777778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1" sId="1" odxf="1" dxf="1" numFmtId="19">
    <nc r="I262">
      <v>45380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2" sId="1" odxf="1" dxf="1">
    <nc r="J262" t="inlineStr">
      <is>
        <t>120- 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3" sId="1" odxf="1" dxf="1">
    <nc r="K262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4" sId="1" odxf="1" dxf="1">
    <nc r="L262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5" sId="1" odxf="1" dxf="1">
    <nc r="M262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6" sId="1" odxf="1" dxf="1" numFmtId="4">
    <nc r="N262">
      <v>630544.93999999994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7" sId="1" odxf="1" dxf="1" numFmtId="4">
    <nc r="O26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8" sId="1" odxf="1" dxf="1" numFmtId="4">
    <nc r="P26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9" sId="1" odxf="1" dxf="1">
    <nc r="Q262">
      <f>P262/(N262-O262)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090" sId="1" odxf="1" dxf="1">
    <nc r="B263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1" sId="1" odxf="1" dxf="1">
    <nc r="C263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2" sId="1" odxf="1" dxf="1">
    <nc r="D263" t="inlineStr">
      <is>
        <t>ООО "Сподумен"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3" sId="1" odxf="1" dxf="1">
    <nc r="E263">
      <v>5018108023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4" sId="1" odxf="1" dxf="1">
    <nc r="F263">
      <v>7721195038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5" sId="1" odxf="1" dxf="1" numFmtId="19">
    <nc r="G263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6" sId="1" odxf="1" dxf="1" numFmtId="23">
    <nc r="H263">
      <v>0.61805555555555558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7" sId="1" odxf="1" dxf="1" numFmtId="19">
    <nc r="I263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8" sId="1" odxf="1" dxf="1">
    <nc r="J263" t="inlineStr">
      <is>
        <t>93- 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99" sId="1" odxf="1" dxf="1">
    <nc r="K26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3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00" sId="1" odxf="1" dxf="1" numFmtId="4">
    <nc r="N263">
      <v>79968.990000000005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263" start="0" length="0">
    <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01" sId="1" odxf="1" dxf="1" numFmtId="4">
    <nc r="P263">
      <v>15993.8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2" sId="1" odxf="1" dxf="1">
    <nc r="Q263">
      <f>P263/(N263-O263)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03" sId="1" odxf="1" dxf="1" numFmtId="4">
    <nc r="S263">
      <v>303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4" sId="1" odxf="1" dxf="1" numFmtId="19">
    <nc r="T263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5" sId="1" odxf="1" dxf="1" numFmtId="19">
    <nc r="U263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6" sId="1" odxf="1" dxf="1" numFmtId="4">
    <nc r="V263">
      <v>15993.8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07" sId="1" odxf="1" dxf="1">
    <nc r="B264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8" sId="1" odxf="1" dxf="1">
    <nc r="C264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09" sId="1" odxf="1" dxf="1">
    <nc r="D264" t="inlineStr">
      <is>
        <t>ООО "Яковлевская чаеразвесочная фабрика"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0" sId="1" odxf="1" dxf="1">
    <nc r="E264">
      <v>5018105815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1" sId="1" odxf="1" dxf="1">
    <nc r="F264">
      <v>5074021100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2" sId="1" odxf="1" dxf="1" numFmtId="19">
    <nc r="G264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3" sId="1" odxf="1" dxf="1" numFmtId="23">
    <nc r="H264">
      <v>0.61111111111111105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4" sId="1" odxf="1" dxf="1" numFmtId="19">
    <nc r="I264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5" sId="1" odxf="1" dxf="1">
    <nc r="J264" t="inlineStr">
      <is>
        <t>87- 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6" sId="1" odxf="1" dxf="1">
    <nc r="K26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4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17" sId="1" odxf="1" dxf="1" numFmtId="4">
    <nc r="N264">
      <v>827520.59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264" start="0" length="0">
    <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18" sId="1" odxf="1" dxf="1" numFmtId="4">
    <nc r="P264">
      <v>165504.12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19" sId="1" odxf="1" dxf="1">
    <nc r="Q264">
      <f>P264/(N264-O264)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20" sId="1" odxf="1" dxf="1" numFmtId="4">
    <nc r="S264">
      <v>304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1" sId="1" odxf="1" dxf="1" numFmtId="19">
    <nc r="T264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2" sId="1" odxf="1" dxf="1" numFmtId="19">
    <nc r="U264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3" sId="1" odxf="1" dxf="1" numFmtId="4">
    <nc r="V264">
      <v>165504.12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24" sId="1" odxf="1" dxf="1">
    <nc r="B265">
      <v>5022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5" sId="1" odxf="1" dxf="1">
    <nc r="C265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6" sId="1" odxf="1" dxf="1">
    <nc r="D265" t="inlineStr">
      <is>
        <t>АКЦИОНЕРНОЕ ОБЩЕСТВО "ПРОТВИНСКИЙ МЯСОКОМБИНАТ"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7" sId="1" odxf="1" dxf="1">
    <nc r="E265">
      <v>5015001286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8" sId="1" odxf="1" dxf="1">
    <nc r="F265">
      <v>5037060100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29" sId="1" odxf="1" dxf="1" numFmtId="19">
    <nc r="G265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0" sId="1" odxf="1" dxf="1">
    <nc r="H265" t="inlineStr">
      <is>
        <t>09-00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1" sId="1" odxf="1" dxf="1" numFmtId="19">
    <nc r="I265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2" sId="1" odxf="1" dxf="1">
    <nc r="J265" t="inlineStr">
      <is>
        <t>95-Ф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3" sId="1" odxf="1" dxf="1">
    <nc r="K26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5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34" sId="1" odxf="1" dxf="1" numFmtId="4">
    <nc r="N265">
      <v>1425145.91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5" sId="1" odxf="1" dxf="1" numFmtId="4">
    <nc r="O26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6" sId="1" odxf="1" dxf="1" numFmtId="4">
    <nc r="P265">
      <v>285029.18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7" sId="1" odxf="1" dxf="1">
    <nc r="Q265">
      <f>P265/(N265-O265)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38" sId="1" odxf="1" dxf="1">
    <nc r="B266">
      <v>5022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39" sId="1" odxf="1" dxf="1">
    <nc r="C266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0" sId="1" odxf="1" dxf="1">
    <nc r="D266" t="inlineStr">
      <is>
        <t>ОБЩЕСТВО С ОГРАНИЧЕННОЙ ОТВЕТСТВЕННОСТЬЮ "КВИНТ"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1" sId="1" odxf="1" dxf="1">
    <nc r="E266">
      <v>5039006980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2" sId="1" odxf="1" dxf="1">
    <nc r="F266">
      <v>5045065173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3" sId="1" odxf="1" dxf="1" numFmtId="19">
    <nc r="G266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4" sId="1" odxf="1" dxf="1">
    <nc r="H266" t="inlineStr">
      <is>
        <t>09-00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5" sId="1" odxf="1" dxf="1" numFmtId="19">
    <nc r="I266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6" sId="1" odxf="1" dxf="1">
    <nc r="J266" t="inlineStr">
      <is>
        <t>96-Ф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7" sId="1" odxf="1" dxf="1">
    <nc r="K266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48" sId="1" odxf="1" dxf="1">
    <nc r="L26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49" sId="1" odxf="1" dxf="1" numFmtId="4">
    <nc r="N266">
      <v>76763.740000000005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0" sId="1" odxf="1" dxf="1" numFmtId="4">
    <nc r="O26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1" sId="1" odxf="1" dxf="1" numFmtId="4">
    <nc r="P26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2" sId="1" odxf="1" dxf="1">
    <nc r="Q266">
      <f>P266/(N266-O266)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53" sId="1" odxf="1" dxf="1">
    <nc r="B267">
      <v>5022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4" sId="1" odxf="1" dxf="1">
    <nc r="C267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5" sId="1" odxf="1" dxf="1">
    <nc r="D267" t="inlineStr">
      <is>
        <t>ОБЩЕСТВО С ОГРАНИЧЕННОЙ ОТВЕТСТВЕННОСТЬЮ "СТУПИНСКОЕ СПЕЦИАЛИЗИРОВАННОЕ МОНТАЖНО-НАЛАДОЧНОЕ УПРАВЛЕНИЕ № 58"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6" sId="1" odxf="1" dxf="1">
    <nc r="E267">
      <v>5039000668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7" sId="1" odxf="1" dxf="1">
    <nc r="F267">
      <v>5045019586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8" sId="1" odxf="1" dxf="1" numFmtId="19">
    <nc r="G267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59" sId="1" odxf="1" dxf="1">
    <nc r="H267" t="inlineStr">
      <is>
        <t>09-00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0" sId="1" odxf="1" dxf="1" numFmtId="19">
    <nc r="I267">
      <v>45379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1" sId="1" odxf="1" dxf="1">
    <nc r="J267" t="inlineStr">
      <is>
        <t>113-Ф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2" sId="1" odxf="1" dxf="1">
    <nc r="K26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7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63" sId="1" odxf="1" dxf="1" numFmtId="4">
    <nc r="N267">
      <v>800860.16000000003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4" sId="1" odxf="1" dxf="1" numFmtId="4">
    <nc r="O26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5" sId="1" odxf="1" dxf="1" numFmtId="4">
    <nc r="P267">
      <v>160172.03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6" sId="1" odxf="1" dxf="1">
    <nc r="Q267">
      <f>P267/(N267-O267)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67" sId="1" odxf="1" dxf="1">
    <nc r="B268">
      <v>5035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8" sId="1" odxf="1" dxf="1">
    <nc r="C268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69" sId="1" odxf="1" dxf="1">
    <nc r="D268" t="inlineStr">
      <is>
        <t>ЗАКРЫТОЕ АКЦИОНЕРНОЕ ОБЩЕСТВО "КДВ ПАВЛОВСКИЙ ПОСАД"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0" sId="1" odxf="1" dxf="1">
    <nc r="E268">
      <v>5035000181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1" sId="1" odxf="1" dxf="1">
    <nc r="F268">
      <v>5035018343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2" sId="1" odxf="1" dxf="1" numFmtId="19">
    <nc r="G268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3" sId="1" odxf="1" dxf="1" numFmtId="23">
    <nc r="H268">
      <v>0.58680555555555558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4" sId="1" odxf="1" dxf="1" numFmtId="19">
    <nc r="I268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5" sId="1" odxf="1" dxf="1">
    <nc r="J268" t="inlineStr">
      <is>
        <t>90-Ф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6" sId="1" odxf="1" dxf="1">
    <nc r="K26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8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77" sId="1" odxf="1" dxf="1">
    <nc r="M268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8" sId="1" odxf="1" dxf="1" numFmtId="4">
    <nc r="N268">
      <v>2976125.89</v>
    </nc>
    <odxf>
      <font>
        <name val="Times New Roman"/>
        <scheme val="none"/>
      </font>
      <numFmt numFmtId="0" formatCode="General"/>
      <alignment horizontal="general"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79" sId="1" odxf="1" dxf="1" numFmtId="4">
    <nc r="O26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0" sId="1" odxf="1" dxf="1" numFmtId="4">
    <nc r="P268">
      <v>595225.18000000005</v>
    </nc>
    <odxf>
      <font>
        <name val="Times New Roman"/>
        <scheme val="none"/>
      </font>
      <numFmt numFmtId="0" formatCode="General"/>
      <alignment horizontal="general" vertical="center" readingOrder="0"/>
      <border outline="0">
        <left/>
        <right/>
        <top/>
        <bottom/>
      </border>
    </odxf>
    <ndxf>
      <font>
        <sz val="9"/>
        <color rgb="FF000000"/>
        <name val="Helvetica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1" sId="1" odxf="1" dxf="1">
    <nc r="Q268">
      <f>P268/(N268-O268)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82" sId="1" odxf="1" dxf="1">
    <nc r="B269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3" sId="1" odxf="1" dxf="1">
    <nc r="C269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4" sId="1" odxf="1" dxf="1">
    <nc r="D269" t="inlineStr">
      <is>
        <t>ООО "Фабрика школьной мебеди №1"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5" sId="1" odxf="1" dxf="1">
    <nc r="E269">
      <v>5046003751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6" sId="1" odxf="1" dxf="1">
    <nc r="F269">
      <v>5044047911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7" sId="1" odxf="1" dxf="1" numFmtId="19">
    <nc r="G269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8" sId="1" odxf="1" dxf="1" numFmtId="23">
    <nc r="H269">
      <v>0.59993055555555552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89" sId="1" odxf="1" dxf="1" numFmtId="19">
    <nc r="I269">
      <v>45373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0" sId="1" odxf="1" dxf="1">
    <nc r="J269" t="inlineStr">
      <is>
        <t>84-Ф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1" sId="1" odxf="1" dxf="1">
    <nc r="K26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69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92" sId="1" odxf="1" dxf="1" numFmtId="4">
    <nc r="N269">
      <v>907458.4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3" sId="1" odxf="1" dxf="1" numFmtId="4">
    <nc r="O26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4" sId="1" odxf="1" dxf="1" numFmtId="4">
    <nc r="P269">
      <v>181491.68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5" sId="1" odxf="1" dxf="1">
    <nc r="Q269">
      <f>P269/(N269-O269)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6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6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96" sId="1" odxf="1" dxf="1">
    <nc r="B270">
      <v>5031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7" sId="1" odxf="1" dxf="1">
    <nc r="C270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8" sId="1" odxf="1" dxf="1">
    <nc r="D270" t="inlineStr">
      <is>
        <t>ФЕДЕРАЛЬНОЕ ГОСУДАРСТВЕННОЕ БЮДЖЕТНОЕ УЧРЕЖДЕНИЕ НАУКИ ИНСТИТУТ ФИЗИКИ ТВЕРДОГО ТЕЛА ИМЕНИ Ю.А. ОСИПЬЯНА РОССИЙСКОЙ АКАДЕМИИ НАУК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199" sId="1" odxf="1" dxf="1">
    <nc r="E270">
      <v>5031001868</v>
    </nc>
    <odxf>
      <font>
        <name val="Times New Roman"/>
        <scheme val="none"/>
      </font>
      <alignment horizontal="center" vertical="center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0" sId="1" odxf="1" dxf="1">
    <nc r="F270">
      <v>5031003120</v>
    </nc>
    <odxf>
      <font>
        <name val="Times New Roman"/>
        <scheme val="none"/>
      </font>
      <alignment horizontal="center" vertical="center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1" sId="1" odxf="1" dxf="1" numFmtId="19">
    <nc r="G270">
      <v>45372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2" sId="1" odxf="1" dxf="1" numFmtId="23">
    <nc r="H270">
      <v>0.62847222222222221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3" sId="1" odxf="1" dxf="1" numFmtId="19">
    <nc r="I270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4" sId="1" odxf="1" dxf="1" numFmtId="4">
    <nc r="J270">
      <v>94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5" sId="1" odxf="1" dxf="1">
    <nc r="K27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0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06" sId="1" odxf="1" dxf="1">
    <nc r="M270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7" sId="1" odxf="1" dxf="1" numFmtId="4">
    <nc r="N270">
      <v>1101823.81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8" sId="1" odxf="1" dxf="1" numFmtId="4">
    <nc r="O27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09" sId="1" odxf="1" dxf="1" numFmtId="4">
    <nc r="P270">
      <v>51600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0" sId="1" odxf="1" dxf="1">
    <nc r="Q270">
      <f>P270/(N270-O270)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11" sId="1" odxf="1" dxf="1">
    <nc r="B271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2" sId="1" odxf="1" dxf="1">
    <nc r="C271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3" sId="1" odxf="1" dxf="1">
    <nc r="D271" t="inlineStr">
      <is>
        <t>ОБЩЕСТВО С ОГРАНИЧЕННОЙ ОТВЕТСТВЕННОСТЬЮ "МЕЖДУНАРОДНЫЕ УСЛУГИ В ОБРАЗОВАНИИ"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4" sId="1" odxf="1" dxf="1">
    <nc r="E271">
      <v>7730047119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5" sId="1" odxf="1" dxf="1">
    <nc r="F271">
      <v>7724302714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6" sId="1" odxf="1" dxf="1" numFmtId="19">
    <nc r="G271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7" sId="1" odxf="1" dxf="1" numFmtId="23">
    <nc r="H271">
      <v>0.61111111111111105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8" sId="1" odxf="1" dxf="1" numFmtId="19">
    <nc r="I271">
      <v>45380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19" sId="1" odxf="1" dxf="1" numFmtId="4">
    <nc r="J271">
      <v>119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0" sId="1" odxf="1" dxf="1">
    <nc r="K27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1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21" sId="1" odxf="1" dxf="1">
    <nc r="M271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2" sId="1" odxf="1" dxf="1" numFmtId="4">
    <nc r="N271">
      <v>685177.83</v>
    </nc>
    <odxf>
      <font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3" sId="1" odxf="1" dxf="1" numFmtId="4">
    <nc r="O271">
      <v>0</v>
    </nc>
    <odxf>
      <font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4" sId="1" odxf="1" dxf="1" numFmtId="4">
    <nc r="P271">
      <v>137035.57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5" sId="1" odxf="1" dxf="1">
    <nc r="Q271">
      <f>P271/(N271-O271)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26" sId="1" odxf="1" dxf="1">
    <nc r="B272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7" sId="1" odxf="1" dxf="1">
    <nc r="C272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8" sId="1" odxf="1" dxf="1">
    <nc r="D272" t="inlineStr">
      <is>
        <t>ЧАСТНОЕ ОБЩЕОБРАЗОВАТЕЛЬНОЕ УЧРЕЖДЕНИЕ "КЕМБРИДЖСКАЯ МЕЖДУНАРОДНАЯ ШКОЛА"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29" sId="1" odxf="1" dxf="1">
    <nc r="E272">
      <v>5032059937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0" sId="1" odxf="1" dxf="1">
    <nc r="F272">
      <v>5032999602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1" sId="1" odxf="1" dxf="1" numFmtId="19">
    <nc r="G272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2" sId="1" odxf="1" dxf="1" numFmtId="23">
    <nc r="H272">
      <v>0.60069444444444442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3" sId="1" odxf="1" dxf="1" numFmtId="19">
    <nc r="I272">
      <v>45386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4" sId="1" odxf="1" dxf="1" numFmtId="4">
    <nc r="J272">
      <v>166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5" sId="1" odxf="1" dxf="1">
    <nc r="K27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2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36" sId="1" odxf="1" dxf="1">
    <nc r="M272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7" sId="1" odxf="1" dxf="1" numFmtId="4">
    <nc r="N272">
      <v>612273.03</v>
    </nc>
    <odxf>
      <font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name val="Times New Roman"/>
        <scheme val="none"/>
      </font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8" sId="1" odxf="1" dxf="1" numFmtId="4">
    <nc r="O272">
      <v>0</v>
    </nc>
    <odxf>
      <font>
        <name val="Times New Roman"/>
        <scheme val="none"/>
      </font>
      <numFmt numFmtId="0" formatCode="General"/>
      <alignment horizontal="general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39" sId="1" odxf="1" dxf="1" numFmtId="4">
    <nc r="P272">
      <v>122454.61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0" sId="1" odxf="1" dxf="1">
    <nc r="Q272">
      <f>P272/(N272-O272)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41" sId="1" odxf="1" dxf="1">
    <nc r="B273">
      <v>5034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2" sId="1" odxf="1" dxf="1">
    <nc r="C273" t="inlineStr">
      <is>
        <t xml:space="preserve">Панкратова И.Н. 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3" sId="1" odxf="1" dxf="1">
    <nc r="D273" t="inlineStr">
      <is>
        <t>Филиала ПАО "Загорская ГАЭС"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4" sId="1" odxf="1" dxf="1">
    <nc r="E273">
      <v>5034008033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5" sId="1" odxf="1" dxf="1">
    <nc r="F273">
      <v>2460066195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6" sId="1" odxf="1" dxf="1" numFmtId="19">
    <nc r="G273">
      <v>45377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7" sId="1" odxf="1" dxf="1" numFmtId="23">
    <nc r="H273">
      <v>0.625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8" sId="1" odxf="1" dxf="1" numFmtId="19">
    <nc r="I273">
      <v>45380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9" sId="1" odxf="1" dxf="1" numFmtId="4">
    <nc r="J273">
      <v>128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0" sId="1" odxf="1" dxf="1">
    <nc r="K27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3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51" sId="1" odxf="1" dxf="1" numFmtId="4">
    <nc r="N273">
      <v>1232117.23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2" sId="1" odxf="1" dxf="1" numFmtId="4">
    <nc r="O27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3" sId="1" odxf="1" dxf="1" numFmtId="4">
    <nc r="P273">
      <v>246423.45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4" sId="1" odxf="1" dxf="1">
    <nc r="Q273">
      <f>P273/(N273-O273)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55" sId="1" odxf="1" dxf="1">
    <nc r="B274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6" sId="1" odxf="1" dxf="1">
    <nc r="C274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7" sId="1" odxf="1" dxf="1">
    <nc r="D274" t="inlineStr">
      <is>
        <t>ООО "ТД ВОСХОД"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8" sId="1" odxf="1" dxf="1">
    <nc r="E274">
      <v>5011019539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59" sId="1" odxf="1" dxf="1">
    <nc r="F274">
      <v>5029200731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0" sId="1" odxf="1" dxf="1" numFmtId="19">
    <nc r="G274">
      <v>45378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1" sId="1" odxf="1" dxf="1">
    <nc r="H274" t="inlineStr">
      <is>
        <t xml:space="preserve"> 11:40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2" sId="1" odxf="1" dxf="1" numFmtId="19">
    <nc r="I274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3" sId="1" odxf="1" dxf="1">
    <nc r="J274" t="inlineStr">
      <is>
        <t>134- 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4" sId="1" odxf="1" dxf="1">
    <nc r="K27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4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65" sId="1" odxf="1" dxf="1" numFmtId="4">
    <nc r="N274">
      <v>80794.720000000001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6" sId="1" odxf="1" dxf="1" numFmtId="4">
    <nc r="O27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7" sId="1" odxf="1" dxf="1" numFmtId="4">
    <nc r="P274">
      <v>16102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68" sId="1" odxf="1" dxf="1">
    <nc r="Q274">
      <f>P274/(N274-O274)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69" sId="1" odxf="1" dxf="1">
    <nc r="B275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0" sId="1" odxf="1" dxf="1">
    <nc r="C275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1" sId="1" odxf="1" dxf="1">
    <nc r="D275" t="inlineStr">
      <is>
        <t>ЗАО "Рыбхоз Клинский"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2" sId="1" odxf="1" dxf="1">
    <nc r="E275">
      <v>5037001008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3" sId="1" odxf="1" dxf="1">
    <nc r="F275">
      <v>5020002478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4" sId="1" odxf="1" dxf="1" numFmtId="19">
    <nc r="G275">
      <v>45378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5" sId="1" odxf="1" dxf="1" numFmtId="23">
    <nc r="H275">
      <v>0.73819444444444438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6" sId="1" odxf="1" dxf="1" numFmtId="19">
    <nc r="I275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7" sId="1" odxf="1" dxf="1" numFmtId="4">
    <nc r="J275">
      <v>175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78" sId="1" odxf="1" dxf="1">
    <nc r="K27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5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79" sId="1" odxf="1" dxf="1" numFmtId="4">
    <nc r="N275">
      <v>146759.81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0" sId="1" odxf="1" dxf="1" numFmtId="4">
    <nc r="O27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1" sId="1" odxf="1" dxf="1" numFmtId="4">
    <nc r="P275">
      <v>29000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2" sId="1" odxf="1" dxf="1">
    <nc r="Q275">
      <f>P275/(N275-O275)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83" sId="1" odxf="1" dxf="1">
    <nc r="B276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4" sId="1" odxf="1" dxf="1">
    <nc r="C276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5" sId="1" odxf="1" dxf="1">
    <nc r="D276" t="inlineStr">
      <is>
        <t>ГОСУДАРСТВЕННОЕ БЮДЖЕТНОЕ УЧРЕЖДЕНИЕ МОСКОВСКОЙ ОБЛАСТИ "МОСАВТОДОР"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6" sId="1" odxf="1" dxf="1">
    <nc r="E276">
      <v>5005001929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7" sId="1" odxf="1" dxf="1">
    <nc r="F276">
      <v>5000001525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8" sId="1" odxf="1" dxf="1" numFmtId="19">
    <nc r="G276">
      <v>45378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89" sId="1" odxf="1" dxf="1" numFmtId="23">
    <nc r="H276">
      <v>0.50277777777777777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0" sId="1" odxf="1" dxf="1" numFmtId="19">
    <nc r="I276">
      <v>45380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1" sId="1" odxf="1" dxf="1" numFmtId="4">
    <nc r="J276">
      <v>123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2" sId="1" odxf="1" dxf="1">
    <nc r="K276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3" sId="1" odxf="1" dxf="1">
    <nc r="L276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94" sId="1" odxf="1" dxf="1" numFmtId="4">
    <nc r="N276">
      <v>5395278.29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5" sId="1" odxf="1" dxf="1" numFmtId="4">
    <nc r="O27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6" sId="1" odxf="1" dxf="1" numFmtId="4">
    <nc r="P27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7" sId="1" odxf="1" dxf="1">
    <nc r="Q276">
      <f>P276/(N276-O276)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98" sId="1" odxf="1" dxf="1">
    <nc r="B277">
      <v>5035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99" sId="1" odxf="1" dxf="1">
    <nc r="C277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0" sId="1" odxf="1" dxf="1">
    <nc r="D277" t="inlineStr">
      <is>
        <t>АКЦИОНЕРНОЕ ОБЩЕСТВО "МЕТАЛЛОИЗДЕЛИЯ"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1" sId="1" odxf="1" dxf="1">
    <nc r="E277">
      <v>5035000720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2" sId="1" odxf="1" dxf="1">
    <nc r="F277">
      <v>5035001822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3" sId="1" odxf="1" dxf="1" numFmtId="19">
    <nc r="G277">
      <v>45379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4" sId="1" odxf="1" dxf="1" numFmtId="23">
    <nc r="H277">
      <v>0.52083333333333337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5" sId="1" odxf="1" dxf="1" numFmtId="19">
    <nc r="I277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6" sId="1" odxf="1" dxf="1">
    <nc r="J277" t="inlineStr">
      <is>
        <t>139-Ф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7" sId="1" odxf="1" dxf="1">
    <nc r="K277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8" sId="1" odxf="1" dxf="1">
    <nc r="L277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09" sId="1" odxf="1" dxf="1">
    <nc r="M277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0" sId="1" odxf="1" dxf="1" numFmtId="4">
    <nc r="N277">
      <v>472889.28</v>
    </nc>
    <odxf>
      <font>
        <name val="Times New Roman"/>
        <scheme val="none"/>
      </font>
      <numFmt numFmtId="0" formatCode="General"/>
      <alignment horizontal="general"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1" sId="1" odxf="1" dxf="1" numFmtId="4">
    <nc r="O27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2" sId="1" odxf="1" dxf="1" numFmtId="4">
    <nc r="P27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3" sId="1" odxf="1" dxf="1">
    <nc r="Q277">
      <f>P277/(N277-O277)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14" sId="1" odxf="1" dxf="1">
    <nc r="B278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5" sId="1" odxf="1" dxf="1">
    <nc r="C278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6" sId="1" odxf="1" dxf="1">
    <nc r="D278" t="inlineStr">
      <is>
        <t>ОБЩЕСТВО С ОГРАНИЧЕННОЙ ОТВЕТСТВЕННОСТЬЮ "НИКОГЛАСС"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7" sId="1" odxf="1" dxf="1">
    <nc r="E278">
      <v>5027001943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8" sId="1" odxf="1" dxf="1">
    <nc r="F278">
      <v>5005036345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19" sId="1" odxf="1" dxf="1" numFmtId="19">
    <nc r="G278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0" sId="1" odxf="1" dxf="1" numFmtId="23">
    <nc r="H278">
      <v>0.65555555555555556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1" sId="1" odxf="1" dxf="1" numFmtId="19">
    <nc r="I278">
      <v>45386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2" sId="1" odxf="1" dxf="1" numFmtId="4">
    <nc r="J278">
      <v>164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3" sId="1" odxf="1" dxf="1">
    <nc r="K27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8" start="0" length="0">
    <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24" sId="1" odxf="1" dxf="1" numFmtId="4">
    <nc r="N278">
      <v>1743247.87</v>
    </nc>
    <odxf>
      <font>
        <name val="Times New Roman"/>
        <scheme val="none"/>
      </font>
      <numFmt numFmtId="0" formatCode="General"/>
      <alignment vertical="center" readingOrder="0"/>
    </odxf>
    <ndxf>
      <font>
        <sz val="9"/>
        <color rgb="FF000000"/>
        <name val="Arial"/>
        <scheme val="none"/>
      </font>
      <numFmt numFmtId="4" formatCode="#,##0.00"/>
      <alignment vertical="bottom" readingOrder="0"/>
    </ndxf>
  </rcc>
  <rcc rId="4325" sId="1" odxf="1" dxf="1" numFmtId="4">
    <nc r="O27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6" sId="1" odxf="1" dxf="1" numFmtId="4">
    <nc r="P278">
      <v>344920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7" sId="1" odxf="1" dxf="1">
    <nc r="Q278">
      <f>P278/(N278-O278)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28" sId="1" odxf="1" dxf="1">
    <nc r="B279">
      <v>5022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29" sId="1" odxf="1" dxf="1">
    <nc r="C279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0" sId="1" odxf="1" dxf="1">
    <nc r="D279" t="inlineStr">
      <is>
        <t>Филиал Общества с ограниченной ответственностью"Газпром трансгаз Москва" Серпуховское ЛПУМГ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1" sId="1" odxf="1" dxf="1">
    <nc r="E279">
      <v>5022770828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2" sId="1" odxf="1" dxf="1">
    <nc r="F279">
      <v>5003028028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3" sId="1" odxf="1" dxf="1" numFmtId="19">
    <nc r="G279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4" sId="1" odxf="1" dxf="1" numFmtId="23">
    <nc r="H279">
      <v>0.65555555555555556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5" sId="1" odxf="1" dxf="1" numFmtId="19">
    <nc r="I279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6" sId="1" odxf="1" dxf="1" numFmtId="4">
    <nc r="J279">
      <v>152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7" sId="1" odxf="1" dxf="1">
    <nc r="K27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38" sId="1" odxf="1" dxf="1" numFmtId="4">
    <nc r="N279">
      <v>824997.59</v>
    </nc>
    <odxf>
      <font>
        <name val="Times New Roman"/>
        <scheme val="none"/>
      </font>
      <numFmt numFmtId="0" formatCode="General"/>
      <alignment horizontal="general"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numFmt numFmtId="4" formatCode="#,##0.00"/>
      <alignment horizontal="right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39" sId="1" odxf="1" dxf="1" numFmtId="4">
    <nc r="O27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0" sId="1" odxf="1" dxf="1" numFmtId="4">
    <nc r="P279">
      <v>153600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1" sId="1" odxf="1" dxf="1">
    <nc r="Q279">
      <f>P279/(N279-O279)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7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7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42" sId="1" odxf="1" dxf="1">
    <nc r="B280">
      <v>5034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3" sId="1" odxf="1" dxf="1">
    <nc r="C280" t="inlineStr">
      <is>
        <t xml:space="preserve">Панкратова И.Н. 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4" sId="1" odxf="1" dxf="1">
    <nc r="D280" t="inlineStr">
      <is>
        <t>АКЦИОНЕРНОЕ ОБЩЕСТВО "ЗАГОРСКАЯ ГАЭС-2"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5" sId="1" odxf="1" dxf="1">
    <nc r="E280">
      <v>5034006745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6" sId="1" odxf="1" dxf="1">
    <nc r="F280">
      <v>5042086312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7" sId="1" odxf="1" dxf="1" numFmtId="19">
    <nc r="G280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8" sId="1" odxf="1" dxf="1" numFmtId="23">
    <nc r="H280">
      <v>0.63541666666666663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9" sId="1" odxf="1" dxf="1" numFmtId="19">
    <nc r="I280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0" sId="1" odxf="1" dxf="1" numFmtId="4">
    <nc r="J280">
      <v>199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1" sId="1" odxf="1" dxf="1">
    <nc r="K280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2" sId="1" odxf="1" dxf="1">
    <nc r="L28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9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53" sId="1" odxf="1" dxf="1" numFmtId="4">
    <nc r="N280">
      <v>174131.74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4" sId="1" odxf="1" dxf="1" numFmtId="4">
    <nc r="O28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5" sId="1" odxf="1" dxf="1" numFmtId="4">
    <nc r="P28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6" sId="1" odxf="1" dxf="1">
    <nc r="Q280">
      <f>P280/(N280-O280)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57" sId="1" odxf="1" dxf="1">
    <nc r="B281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8" sId="1" odxf="1" dxf="1">
    <nc r="C281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59" sId="1" odxf="1" dxf="1">
    <nc r="D281" t="inlineStr">
      <is>
        <t>Территориальное управление № 10 Государственного казенного учреждения Московской области "Московская областная противопожарно-спасательная служба"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0" sId="1" odxf="1" dxf="1">
    <nc r="E281">
      <v>5004005218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1" sId="1" odxf="1" dxf="1">
    <nc r="F281">
      <v>5027130077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2" sId="1" odxf="1" dxf="1" numFmtId="19">
    <nc r="G281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3" sId="1" odxf="1" dxf="1" numFmtId="23">
    <nc r="H281">
      <v>0.6645833333333333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4" sId="1" odxf="1" dxf="1" numFmtId="19">
    <nc r="I281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5" sId="1" odxf="1" dxf="1" numFmtId="4">
    <nc r="J281">
      <v>182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6" sId="1" odxf="1" dxf="1">
    <nc r="K28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67" sId="1" odxf="1" dxf="1" numFmtId="4">
    <nc r="N281">
      <v>472256.58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8" sId="1" odxf="1" dxf="1" numFmtId="4">
    <nc r="O28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69" sId="1" odxf="1" dxf="1" numFmtId="4">
    <nc r="P281">
      <v>94451.32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0" sId="1" odxf="1" dxf="1">
    <nc r="Q281">
      <f>P281/(N281-O281)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71" sId="1" odxf="1" dxf="1">
    <nc r="B282">
      <v>5040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2" sId="1" odxf="1" dxf="1">
    <nc r="C282" t="inlineStr">
      <is>
        <t xml:space="preserve">Панкратова И.Н. 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3" sId="1" odxf="1" dxf="1">
    <nc r="D282" t="inlineStr">
      <is>
        <t>АКЦИОНЕРНОЕ ОБЩЕСТВО "ОПЫТНЫЙ МЕХАНИЧЕСКИЙ ЗАВОД НИИХИММАШ"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4" sId="1" odxf="1" dxf="1">
    <nc r="E282">
      <v>5040002563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5" sId="1" odxf="1" dxf="1">
    <nc r="F282">
      <v>5050003422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6" sId="1" odxf="1" dxf="1" numFmtId="19">
    <nc r="G282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7" sId="1" odxf="1" dxf="1" numFmtId="23">
    <nc r="H282">
      <v>0.63541666666666663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8" sId="1" odxf="1" dxf="1" numFmtId="19">
    <nc r="I282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79" sId="1" odxf="1" dxf="1" numFmtId="4">
    <nc r="J282">
      <v>205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0" sId="1" odxf="1" dxf="1">
    <nc r="K28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81" sId="1" odxf="1" dxf="1" numFmtId="4">
    <nc r="N282">
      <v>546043.93999999994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2" sId="1" odxf="1" dxf="1" numFmtId="4">
    <nc r="O28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3" sId="1" odxf="1" dxf="1" numFmtId="4">
    <nc r="P282">
      <v>109208.79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4" sId="1" odxf="1" dxf="1">
    <nc r="Q282">
      <f>P282/(N282-O282)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85" sId="1" odxf="1" dxf="1">
    <nc r="B283">
      <v>5025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6" sId="1" odxf="1" dxf="1">
    <nc r="C283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7" sId="1" odxf="1" dxf="1">
    <nc r="D283" t="inlineStr">
      <is>
        <t>Филиал публичного акционерного общества "Московская кондитерская фабрика "Красный Октябрь" "Производство №3 в г. Коломне"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8" sId="1" odxf="1" dxf="1">
    <nc r="E283">
      <v>5025001489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89" sId="1" odxf="1" dxf="1">
    <nc r="F283">
      <v>7706043263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0" sId="1" odxf="1" dxf="1" numFmtId="19">
    <nc r="G283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1" sId="1" odxf="1" dxf="1" numFmtId="23">
    <nc r="H283">
      <v>0.65625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2" sId="1" odxf="1" dxf="1" numFmtId="19">
    <nc r="I283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3" sId="1" odxf="1" dxf="1" numFmtId="4">
    <nc r="J283">
      <v>163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4" sId="1" odxf="1" dxf="1">
    <nc r="K28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95" sId="1" odxf="1" dxf="1" numFmtId="4">
    <nc r="N283">
      <v>921151.89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6" sId="1" odxf="1" dxf="1" numFmtId="4">
    <nc r="O28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7" sId="1" odxf="1" dxf="1" numFmtId="4">
    <nc r="P283">
      <v>184200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98" sId="1" odxf="1" dxf="1">
    <nc r="Q283">
      <f>P283/(N283-O283)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399" sId="1" odxf="1" dxf="1">
    <nc r="B284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0" sId="1" odxf="1" dxf="1">
    <nc r="C284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1" sId="1" odxf="1" dxf="1">
    <nc r="D284" t="inlineStr">
      <is>
        <t>ОБЩЕСТВО С ОГРАНИЧЕННОЙ ОТВЕТСТВЕННОСТЬЮ "КОЛОРНИЛ"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2" sId="1" odxf="1" dxf="1">
    <nc r="E284">
      <v>5037007894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3" sId="1" odxf="1" dxf="1">
    <nc r="F284">
      <v>5020077900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4" sId="1" odxf="1" dxf="1" numFmtId="19">
    <nc r="G284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5" sId="1" odxf="1" dxf="1" numFmtId="23">
    <nc r="H284">
      <v>0.74305555555555547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6" sId="1" odxf="1" dxf="1" numFmtId="19">
    <nc r="I284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7" sId="1" odxf="1" dxf="1" numFmtId="4">
    <nc r="J284">
      <v>162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8" sId="1" odxf="1" dxf="1">
    <nc r="K28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09" sId="1" odxf="1" dxf="1">
    <nc r="M284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0" sId="1" odxf="1" dxf="1" numFmtId="4">
    <nc r="N284">
      <v>531598.86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1" sId="1" odxf="1" dxf="1" numFmtId="4">
    <nc r="O28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2" sId="1" odxf="1" dxf="1" numFmtId="4">
    <nc r="P284">
      <v>96570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3" sId="1" odxf="1" dxf="1">
    <nc r="Q284">
      <f>P284/(N284-O284)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14" sId="1" odxf="1" dxf="1">
    <nc r="B285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5" sId="1" odxf="1" dxf="1">
    <nc r="C285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6" sId="1" odxf="1" dxf="1">
    <nc r="D285" t="inlineStr">
      <is>
        <t>ОБЩЕСТВО С ОГРАНИЧЕННОЙ ОТВЕТСТВЕННОСТЬЮ "ПРОИЗВОДСТВЕННАЯ СТРОИТЕЛЬНАЯ КОМПАНИЯ "МАЯК"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7" sId="1" odxf="1" dxf="1">
    <nc r="E285">
      <v>5011312754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8" sId="1" odxf="1" dxf="1">
    <nc r="F285">
      <v>5038105393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19" sId="1" odxf="1" dxf="1" numFmtId="19">
    <nc r="G285">
      <v>45384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0" sId="1" odxf="1" dxf="1" numFmtId="23">
    <nc r="H285">
      <v>0.6430555555555556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1" sId="1" odxf="1" dxf="1" numFmtId="19">
    <nc r="I285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2" sId="1" odxf="1" dxf="1" numFmtId="4">
    <nc r="J285">
      <v>161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3" sId="1" odxf="1" dxf="1">
    <nc r="K285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4" sId="1" odxf="1" dxf="1">
    <nc r="L285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7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25" sId="1" odxf="1" dxf="1" numFmtId="4">
    <nc r="N285">
      <v>218315.82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6" sId="1" odxf="1" dxf="1" numFmtId="4">
    <nc r="O28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7" sId="1" odxf="1" dxf="1" numFmtId="4">
    <nc r="P28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28" sId="1" odxf="1" dxf="1">
    <nc r="Q285">
      <f>P285/(N285-O285)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29" sId="1" odxf="1" dxf="1">
    <nc r="B286">
      <v>5031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0" sId="1" odxf="1" dxf="1">
    <nc r="C286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1" sId="1" odxf="1" dxf="1">
    <nc r="D286" t="inlineStr">
      <is>
        <t>АКЦИОНЕРНОЕ ОБЩЕСТВО "БИСЕРОВСКИЙ РЫБОКОМБИНАТ"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2" sId="1" odxf="1" dxf="1">
    <nc r="E286">
      <v>5031001727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3" sId="1" odxf="1" dxf="1">
    <nc r="F286">
      <v>5031017204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4" sId="1" odxf="1" dxf="1" numFmtId="19">
    <nc r="G286">
      <v>45384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5" sId="1" odxf="1" dxf="1" numFmtId="23">
    <nc r="H286">
      <v>0.44513888888888892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6" sId="1" odxf="1" dxf="1" numFmtId="19">
    <nc r="I286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7" sId="1" odxf="1" dxf="1" numFmtId="4">
    <nc r="J286">
      <v>193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38" sId="1" odxf="1" dxf="1">
    <nc r="K28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39" sId="1" odxf="1" dxf="1">
    <nc r="M286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0" sId="1" odxf="1" dxf="1" numFmtId="4">
    <nc r="N286">
      <v>453455.26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1" sId="1" odxf="1" dxf="1" numFmtId="4">
    <nc r="O28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2" sId="1" odxf="1" dxf="1" numFmtId="4">
    <nc r="P286">
      <v>51270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3" sId="1" odxf="1" dxf="1">
    <nc r="Q286">
      <f>P286/(N286-O286)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44" sId="1" odxf="1" dxf="1">
    <nc r="B287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5" sId="1" odxf="1" dxf="1">
    <nc r="C287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6" sId="1" odxf="1" dxf="1">
    <nc r="D287" t="inlineStr">
      <is>
        <t>ОБЩЕСТВО С ОГРАНИЧЕННОЙ ОТВЕТСТВЕННОСТЬЮ "ПРОИЗВОДСТВЕННОЕ КОММЕРЧЕСКОЕ ПРЕДПРИЯТИЕ КОРД"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7" sId="1" odxf="1" dxf="1">
    <nc r="E287">
      <v>5018116960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8" sId="1" odxf="1" dxf="1">
    <nc r="F287">
      <v>5074111314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49" sId="1" odxf="1" dxf="1" numFmtId="19">
    <nc r="G287">
      <v>45384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0" sId="1" odxf="1" dxf="1" numFmtId="23">
    <nc r="H287">
      <v>0.63680555555555551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1" sId="1" odxf="1" dxf="1" numFmtId="19">
    <nc r="I287">
      <v>45386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2" sId="1" odxf="1" dxf="1" numFmtId="4">
    <nc r="J287">
      <v>165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3" sId="1" odxf="1" dxf="1">
    <nc r="K28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54" sId="1" odxf="1" dxf="1" numFmtId="4">
    <nc r="N287">
      <v>568558.15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5" sId="1" odxf="1" dxf="1" numFmtId="4">
    <nc r="O28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6" sId="1" odxf="1" dxf="1" numFmtId="4">
    <nc r="P287">
      <v>101170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7" sId="1" odxf="1" dxf="1">
    <nc r="Q287">
      <f>P287/(N287-O287)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58" sId="1" odxf="1" dxf="1">
    <nc r="B288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59" sId="1" odxf="1" dxf="1">
    <nc r="C288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0" sId="1" odxf="1" dxf="1">
    <nc r="D288" t="inlineStr">
      <is>
        <t>АКЦИОНЕРНОЕ ОБЩЕСТВО "ЖИЛЕВСКАЯ МЕТАЛЛОБАЗА"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1" sId="1" odxf="1" dxf="1">
    <nc r="E288">
      <v>5039000663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2" sId="1" odxf="1" dxf="1">
    <nc r="F288">
      <v>5045022162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3" sId="1" odxf="1" dxf="1" numFmtId="19">
    <nc r="G288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4" sId="1" odxf="1" dxf="1" numFmtId="23">
    <nc r="H288">
      <v>0.52152777777777781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5" sId="1" odxf="1" dxf="1" numFmtId="19">
    <nc r="I288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6" sId="1" odxf="1" dxf="1" numFmtId="4">
    <nc r="J288">
      <v>189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7" sId="1" odxf="1" dxf="1">
    <nc r="K28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8" sId="1" odxf="1" dxf="1">
    <nc r="M288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69" sId="1" odxf="1" dxf="1" numFmtId="4">
    <nc r="N288">
      <v>320020.94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0" sId="1" odxf="1" dxf="1" numFmtId="4">
    <nc r="O288">
      <v>87009.68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1" sId="1" odxf="1" dxf="1" numFmtId="4">
    <nc r="P288">
      <v>46602.25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2" sId="1" odxf="1" dxf="1">
    <nc r="Q288">
      <f>P288/(N288-O288)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3" sId="1" odxf="1" dxf="1">
    <nc r="B289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4" sId="1" odxf="1" dxf="1">
    <nc r="C289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5" sId="1" odxf="1" dxf="1">
    <nc r="D289" t="inlineStr">
      <is>
        <t>ФЕДЕРАЛЬНОЕ БЮДЖЕТНОЕ УЧРЕЖДЕНИЕ ЗДРАВООХРАНЕНИЯ "МЕДИКО-САНИТАРНАЯ ЧАСТЬ № 9" ФЕДЕРАЛЬНОГО МЕДИКО-БИОЛОГИЧЕСКОГО АГЕНТСТВА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6" sId="1" odxf="1" dxf="1">
    <nc r="E289">
      <v>5030010930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7" sId="1" odxf="1" dxf="1">
    <nc r="F289">
      <v>5010003352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8" sId="1" odxf="1" dxf="1" numFmtId="19">
    <nc r="G289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79" sId="1" odxf="1" dxf="1" numFmtId="23">
    <nc r="H289">
      <v>0.52638888888888891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0" sId="1" odxf="1" dxf="1" numFmtId="19">
    <nc r="I289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1" sId="1" odxf="1" dxf="1" numFmtId="4">
    <nc r="J289">
      <v>184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2" sId="1" odxf="1" dxf="1">
    <nc r="K28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83" sId="1" odxf="1" dxf="1">
    <nc r="M289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4" sId="1" odxf="1" dxf="1" numFmtId="4">
    <nc r="N289">
      <v>1033226.3</v>
    </nc>
    <odxf>
      <font>
        <name val="Times New Roman"/>
        <scheme val="none"/>
      </font>
      <numFmt numFmtId="0" formatCode="General"/>
      <alignment vertical="center" readingOrder="0"/>
    </odxf>
    <ndxf>
      <font>
        <sz val="9"/>
        <color rgb="FF000000"/>
        <name val="Arial"/>
        <scheme val="none"/>
      </font>
      <numFmt numFmtId="4" formatCode="#,##0.00"/>
      <alignment vertical="bottom" readingOrder="0"/>
    </ndxf>
  </rcc>
  <rcc rId="4485" sId="1" odxf="1" dxf="1" numFmtId="4">
    <nc r="O28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6" sId="1" odxf="1" dxf="1" numFmtId="4">
    <nc r="P289">
      <v>83000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7" sId="1" odxf="1" dxf="1">
    <nc r="Q289">
      <f>P289/(N289-O289)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8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8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88" sId="1" odxf="1" dxf="1">
    <nc r="B290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89" sId="1" odxf="1" dxf="1">
    <nc r="C290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0" sId="1" odxf="1" dxf="1">
    <nc r="D290" t="inlineStr">
      <is>
        <t>ОБЩЕСТВО С ОГРАНИЧЕННОЙ ОТВЕТСТВЕННОСТЬЮ "ТОРГОВЫЙ ДОМ АЛЬЯНС-ТРЕЙД"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1" sId="1" odxf="1" dxf="1">
    <nc r="E290">
      <v>7724066184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1" odxf="1" dxf="1">
    <nc r="F290">
      <v>7719074163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3" sId="1" odxf="1" dxf="1" numFmtId="19">
    <nc r="G290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4" sId="1" odxf="1" dxf="1" numFmtId="23">
    <nc r="H290">
      <v>0.44791666666666669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5" sId="1" odxf="1" dxf="1" numFmtId="19">
    <nc r="I290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6" sId="1" odxf="1" dxf="1" numFmtId="4">
    <nc r="J290">
      <v>196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7" sId="1" odxf="1" dxf="1">
    <nc r="K29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98" sId="1" odxf="1" dxf="1">
    <nc r="M290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9" sId="1" odxf="1" dxf="1" numFmtId="4">
    <nc r="N290">
      <v>630544.93999999994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0" sId="1" odxf="1" dxf="1" numFmtId="4">
    <nc r="O29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1" sId="1" odxf="1" dxf="1" numFmtId="4">
    <nc r="P290">
      <v>126000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2" sId="1" odxf="1" dxf="1">
    <nc r="Q290">
      <f>P290/(N290-O290)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03" sId="1" odxf="1" dxf="1">
    <nc r="B291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4" sId="1" odxf="1" dxf="1">
    <nc r="C291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5" sId="1" odxf="1" dxf="1">
    <nc r="D291" t="inlineStr">
      <is>
        <t>ОБЩЕСТВО С ОГРАНИЧЕННОЙ ОТВЕТСТВЕННОСТЬЮ "АДЖЕНС"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6" sId="1" odxf="1" dxf="1">
    <nc r="E291">
      <v>5032043648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7" sId="1" odxf="1" dxf="1">
    <nc r="F291">
      <v>5075034782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8" sId="1" odxf="1" dxf="1" numFmtId="19">
    <nc r="G291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09" sId="1" odxf="1" dxf="1" numFmtId="23">
    <nc r="H291">
      <v>0.65972222222222221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0" sId="1" odxf="1" dxf="1" numFmtId="19">
    <nc r="I291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1" sId="1" odxf="1" dxf="1" numFmtId="4">
    <nc r="J291">
      <v>183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2" sId="1" odxf="1" dxf="1">
    <nc r="K29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13" sId="1" odxf="1" dxf="1">
    <nc r="M291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4" sId="1" odxf="1" dxf="1" numFmtId="4">
    <nc r="N291">
      <v>1575541.01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5" sId="1" odxf="1" dxf="1" numFmtId="4">
    <nc r="O291">
      <v>28394.080000000002</v>
    </nc>
    <odxf>
      <font>
        <name val="Times New Roman"/>
        <scheme val="none"/>
      </font>
      <numFmt numFmtId="0" formatCode="General"/>
      <alignment vertical="center" readingOrder="0"/>
    </odxf>
    <ndxf>
      <font>
        <sz val="9"/>
        <color rgb="FF000000"/>
        <name val="Arial"/>
        <scheme val="none"/>
      </font>
      <numFmt numFmtId="4" formatCode="#,##0.00"/>
      <alignment vertical="bottom" readingOrder="0"/>
    </ndxf>
  </rcc>
  <rcc rId="4516" sId="1" odxf="1" dxf="1" numFmtId="4">
    <nc r="P291">
      <v>308000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7" sId="1" odxf="1" dxf="1">
    <nc r="Q291">
      <f>P291/(N291-O291)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18" sId="1" odxf="1" dxf="1">
    <nc r="B292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19" sId="1" odxf="1" dxf="1">
    <nc r="C292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0" sId="1" odxf="1" dxf="1">
    <nc r="D292" t="inlineStr">
      <is>
        <t>АКЦИОНЕРНОЕ ОБЩЕСТВО "ПЕРВЫЙ АВТОКОМБИНАТ СЕРВИС"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1" sId="1" odxf="1" dxf="1">
    <nc r="E292">
      <v>7735003374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2" sId="1" odxf="1" dxf="1">
    <nc r="F292">
      <v>7715217068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3" sId="1" odxf="1" dxf="1" numFmtId="19">
    <nc r="G292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4" sId="1" odxf="1" dxf="1" numFmtId="23">
    <nc r="H292">
      <v>0.43611111111111112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5" sId="1" odxf="1" dxf="1" numFmtId="19">
    <nc r="I292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6" sId="1" odxf="1" dxf="1" numFmtId="4">
    <nc r="J292">
      <v>180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7" sId="1" odxf="1" dxf="1">
    <nc r="K29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28" sId="1" odxf="1" dxf="1">
    <nc r="M292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29" sId="1" odxf="1" dxf="1" numFmtId="4">
    <nc r="N292">
      <v>710144.01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0" sId="1" odxf="1" dxf="1" numFmtId="4">
    <nc r="O29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1" sId="1" odxf="1" dxf="1" numFmtId="4">
    <nc r="P292">
      <v>142000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2" sId="1" odxf="1" dxf="1">
    <nc r="Q292">
      <f>P292/(N292-O292)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33" sId="1" odxf="1" dxf="1">
    <nc r="B293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4" sId="1" odxf="1" dxf="1">
    <nc r="C293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5" sId="1" odxf="1" dxf="1">
    <nc r="D293" t="inlineStr">
      <is>
        <t>ОБЩЕСТВО С ОГРАНИЧЕННОЙ ОТВЕТСТВЕННОСТЬЮ "ЭКОСТАР"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6" sId="1" odxf="1" dxf="1">
    <nc r="E293">
      <v>7725007966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7" sId="1" odxf="1" dxf="1">
    <nc r="F293">
      <v>7720499234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8" sId="1" odxf="1" dxf="1" numFmtId="19">
    <nc r="G293">
      <v>45385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39" sId="1" odxf="1" dxf="1" numFmtId="23">
    <nc r="H293">
      <v>0.72152777777777777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0" sId="1" odxf="1" dxf="1" numFmtId="19">
    <nc r="I293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1" sId="1" odxf="1" dxf="1" numFmtId="4">
    <nc r="J293">
      <v>181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2" sId="1" odxf="1" dxf="1">
    <nc r="K29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43" sId="1" odxf="1" dxf="1" numFmtId="4">
    <nc r="N293">
      <v>31944.560000000001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4" sId="1" odxf="1" dxf="1" numFmtId="4">
    <nc r="O29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5" sId="1" odxf="1" dxf="1" numFmtId="4">
    <nc r="P293">
      <v>6388.91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6" sId="1" odxf="1" dxf="1">
    <nc r="Q293">
      <f>P293/(N293-O293)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47" sId="1" odxf="1" dxf="1">
    <nc r="B294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8" sId="1" odxf="1" dxf="1">
    <nc r="C294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49" sId="1" odxf="1" dxf="1">
    <nc r="D294" t="inlineStr">
      <is>
        <t>Ивантеевский филиал Федерального Государственного бюджетного образовательного учреждения высшего образования "Московский Политехнический университет"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0" sId="1" odxf="1" dxf="1">
    <nc r="E294">
      <v>5011314991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1" sId="1" odxf="1" dxf="1">
    <nc r="F294">
      <v>7719455553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2" sId="1" odxf="1" dxf="1" numFmtId="19">
    <nc r="G294">
      <v>45386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3" sId="1" odxf="1" dxf="1" numFmtId="23">
    <nc r="H294">
      <v>0.72222222222222221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4" sId="1" odxf="1" dxf="1" numFmtId="19">
    <nc r="I294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5" sId="1" odxf="1" dxf="1" numFmtId="4">
    <nc r="J294">
      <v>198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6" sId="1" odxf="1" dxf="1">
    <nc r="K29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57" sId="1" odxf="1" dxf="1" numFmtId="4">
    <nc r="N294">
      <v>105116</v>
    </nc>
    <odxf>
      <font>
        <name val="Times New Roman"/>
        <scheme val="none"/>
      </font>
      <numFmt numFmtId="0" formatCode="General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8" sId="1" odxf="1" dxf="1" numFmtId="4">
    <nc r="O29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9" sId="1" odxf="1" dxf="1" numFmtId="4">
    <nc r="P294">
      <v>21023.1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0" sId="1" odxf="1" dxf="1">
    <nc r="Q294">
      <f>P294/(N294-O294)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61" sId="1" odxf="1" dxf="1">
    <nc r="B295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2" sId="1" odxf="1" dxf="1">
    <nc r="C295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3" sId="1" odxf="1" dxf="1">
    <nc r="D295" t="inlineStr">
      <is>
        <t>ОБЩЕСТВО С ОГРАНИЧЕННОЙ ОТВЕТСТВЕННОСТЬЮ "ГЕОПАК"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4" sId="1" odxf="1" dxf="1">
    <nc r="E295">
      <v>5033000287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5" sId="1" odxf="1" dxf="1">
    <nc r="F295">
      <v>5023005950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6" sId="1" odxf="1" dxf="1" numFmtId="19">
    <nc r="G295">
      <v>45386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7" sId="1" odxf="1" dxf="1" numFmtId="23">
    <nc r="H295">
      <v>0.72291666666666676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8" sId="1" odxf="1" dxf="1" numFmtId="19">
    <nc r="I295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9" sId="1" odxf="1" dxf="1" numFmtId="4">
    <nc r="J295">
      <v>197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0" sId="1" odxf="1" dxf="1">
    <nc r="K29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71" sId="1" odxf="1" dxf="1" numFmtId="4">
    <nc r="N295">
      <v>1899714.66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2" sId="1" odxf="1" dxf="1" numFmtId="4">
    <nc r="O29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3" sId="1" odxf="1" dxf="1" numFmtId="4">
    <nc r="P295">
      <v>379942.93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4" sId="1" odxf="1" dxf="1">
    <nc r="Q295">
      <f>P295/(N295-O295)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75" sId="1" odxf="1" dxf="1">
    <nc r="B296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6" sId="1" odxf="1" dxf="1">
    <nc r="C296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7" sId="1" odxf="1" dxf="1">
    <nc r="D296" t="inlineStr">
      <is>
        <t>ОБЩЕСТВО С ОГРАНИЧЕННОЙ ОТВЕТСТВЕННОСТЬЮ "КВИНТ"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8" sId="1" odxf="1" dxf="1">
    <nc r="E296">
      <v>5039006980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79" sId="1" odxf="1" dxf="1">
    <nc r="F296">
      <v>5045065173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0" sId="1" odxf="1" dxf="1" numFmtId="19">
    <nc r="G296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1" sId="1" odxf="1" dxf="1" numFmtId="23">
    <nc r="H296">
      <v>0.47847222222222219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2" sId="1" odxf="1" dxf="1" numFmtId="19">
    <nc r="I296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3" sId="1" odxf="1" dxf="1" numFmtId="4">
    <nc r="J296">
      <v>201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4" sId="1" odxf="1" dxf="1">
    <nc r="K29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85" sId="1" odxf="1" dxf="1">
    <nc r="M296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6" sId="1" odxf="1" dxf="1" numFmtId="4">
    <nc r="N296">
      <v>76763.740000000005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7" sId="1" odxf="1" dxf="1" numFmtId="4">
    <nc r="O29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8" sId="1" odxf="1" dxf="1" numFmtId="4">
    <nc r="P296">
      <v>15225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89" sId="1" odxf="1" dxf="1">
    <nc r="Q296">
      <f>P296/(N296-O296)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90" sId="1" odxf="1" dxf="1">
    <nc r="B297">
      <v>5019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1" sId="1" odxf="1" dxf="1">
    <nc r="C297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2" sId="1" odxf="1" dxf="1">
    <nc r="D297" t="inlineStr">
      <is>
        <t>ОТКРЫТОЕ АКЦИОНЕРНОЕ ОБЩЕСТВО "ЭЛЕКТРОСТАЛЬХЛЕБ 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3" sId="1" odxf="1" dxf="1">
    <nc r="E297">
      <v>5019001886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4" sId="1" odxf="1" dxf="1">
    <nc r="F297">
      <v>5053001688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5" sId="1" odxf="1" dxf="1" numFmtId="19">
    <nc r="G297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6" sId="1" odxf="1" dxf="1" numFmtId="23">
    <nc r="H297">
      <v>0.69444444444444453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7" sId="1" odxf="1" dxf="1" numFmtId="19">
    <nc r="I297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8" sId="1" odxf="1" dxf="1" numFmtId="4">
    <nc r="J297">
      <v>200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99" sId="1" odxf="1" dxf="1">
    <nc r="K29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00" sId="1" odxf="1" dxf="1" numFmtId="4">
    <nc r="N297">
      <v>529502.99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1" sId="1" odxf="1" dxf="1" numFmtId="4">
    <nc r="O297">
      <v>40512.019999999997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2" sId="1" odxf="1" dxf="1" numFmtId="4">
    <nc r="P297">
      <v>97200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3" sId="1" odxf="1" dxf="1">
    <nc r="Q297">
      <f>P297/(N297-O297)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04" sId="1" odxf="1" dxf="1">
    <nc r="B298">
      <v>5042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5" sId="1" odxf="1" dxf="1">
    <nc r="C298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6" sId="1" odxf="1" dxf="1">
    <nc r="D298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7" sId="1" odxf="1" dxf="1">
    <nc r="E298">
      <v>5042009794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8" sId="1" odxf="1" dxf="1">
    <nc r="F298">
      <v>5009067866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09" sId="1" odxf="1" dxf="1" numFmtId="19">
    <nc r="G298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0" sId="1" odxf="1" dxf="1" numFmtId="23">
    <nc r="H298">
      <v>0.69930555555555562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1" sId="1" odxf="1" dxf="1" numFmtId="19">
    <nc r="I298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2" sId="1" odxf="1" dxf="1" numFmtId="4">
    <nc r="J298">
      <v>203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3" sId="1" odxf="1" dxf="1">
    <nc r="K298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4" sId="1" odxf="1" dxf="1">
    <nc r="L298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15" sId="1" odxf="1" dxf="1" numFmtId="4">
    <nc r="N298">
      <v>728920.93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6" sId="1" odxf="1" dxf="1" numFmtId="4">
    <nc r="O298">
      <v>153219.98000000001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7" sId="1" odxf="1" dxf="1" numFmtId="4">
    <nc r="P29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8" sId="1" odxf="1" dxf="1">
    <nc r="Q298">
      <f>P298/(N298-O298)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19" sId="1" odxf="1" dxf="1">
    <nc r="B299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0" sId="1" odxf="1" dxf="1">
    <nc r="C299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1" sId="1" odxf="1" dxf="1">
    <nc r="D299" t="inlineStr">
      <is>
        <t>МУНИЦИПАЛЬНОЕ УНИТАРНОЕ ПРЕДПРИЯТИЕ "ВОДОКАНАЛ" ГОРОДА ПОДОЛЬСКА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2" sId="1" odxf="1" dxf="1">
    <nc r="E299">
      <v>5018104158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3" sId="1" odxf="1" dxf="1">
    <nc r="F299">
      <v>5036029468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4" sId="1" odxf="1" dxf="1" numFmtId="19">
    <nc r="G299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5" sId="1" odxf="1" dxf="1" numFmtId="23">
    <nc r="H299">
      <v>0.41666666666666669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6" sId="1" odxf="1" dxf="1" numFmtId="19">
    <nc r="I299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7" sId="1" odxf="1" dxf="1" numFmtId="4">
    <nc r="J299">
      <v>228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28" sId="1" odxf="1" dxf="1">
    <nc r="K29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29" sId="1" odxf="1" dxf="1">
    <nc r="M299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0" sId="1" odxf="1" dxf="1" numFmtId="4">
    <nc r="N299">
      <v>1132070.69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1" sId="1" odxf="1" dxf="1" numFmtId="4">
    <nc r="O299">
      <v>79835.25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2" sId="1" odxf="1" dxf="1" numFmtId="4">
    <nc r="P299">
      <v>210447.09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3" sId="1" odxf="1" dxf="1">
    <nc r="Q299">
      <f>P299/(N299-O299)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9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9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34" sId="1" odxf="1" dxf="1">
    <nc r="B300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5" sId="1" odxf="1" dxf="1">
    <nc r="C300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6" sId="1" odxf="1" dxf="1">
    <nc r="D300" t="inlineStr">
      <is>
        <t>ОБЩЕСТВО С ОГРАНИЧЕННОЙ ОТВЕТСТВЕННОСТЬЮ "КЛИНИКА"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7" sId="1" odxf="1" dxf="1">
    <nc r="E300">
      <v>5037005283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8" sId="1" odxf="1" dxf="1">
    <nc r="F300">
      <v>5020058777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39" sId="1" odxf="1" dxf="1" numFmtId="19">
    <nc r="G300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0" sId="1" odxf="1" dxf="1" numFmtId="23">
    <nc r="H300">
      <v>0.4604166666666667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1" sId="1" odxf="1" dxf="1" numFmtId="19">
    <nc r="I300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2" sId="1" odxf="1" dxf="1" numFmtId="4">
    <nc r="J300">
      <v>208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3" sId="1" odxf="1" dxf="1">
    <nc r="K30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44" sId="1" odxf="1" dxf="1">
    <nc r="M300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5" sId="1" odxf="1" dxf="1" numFmtId="4">
    <nc r="N300">
      <v>39263.910000000003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6" sId="1" odxf="1" dxf="1" numFmtId="4">
    <nc r="O30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7" sId="1" odxf="1" dxf="1" numFmtId="4">
    <nc r="P300">
      <v>7852.78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48" sId="1" odxf="1" dxf="1">
    <nc r="Q300">
      <f>P300/(N300-O300)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49" sId="1" odxf="1" dxf="1">
    <nc r="B301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0" sId="1" odxf="1" dxf="1">
    <nc r="C301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1" sId="1" odxf="1" dxf="1">
    <nc r="D301" t="inlineStr">
      <is>
        <t>ОБЩЕСТВО С ОГРАНИЧЕННОЙ ОТВЕТСТВЕННОСТЬЮ "ЗНАМЕНСКОЕ"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2" sId="1" odxf="1" dxf="1">
    <nc r="E301">
      <v>5023019304</v>
    </nc>
    <odxf>
      <font>
        <name val="Times New Roman"/>
        <scheme val="none"/>
      </font>
      <alignment wrapText="0" readingOrder="0"/>
      <border outline="0"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3" sId="1" odxf="1" dxf="1">
    <nc r="F301">
      <v>5024237551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4" sId="1" odxf="1" dxf="1" numFmtId="19">
    <nc r="G301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5" sId="1" odxf="1" dxf="1" numFmtId="23">
    <nc r="H301">
      <v>0.35555555555555557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6" sId="1" odxf="1" dxf="1" numFmtId="19">
    <nc r="I301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7" sId="1" odxf="1" dxf="1" numFmtId="4">
    <nc r="J301">
      <v>233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8" sId="1" odxf="1" dxf="1">
    <nc r="K301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59" sId="1" odxf="1" dxf="1">
    <nc r="L301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0" sId="1" odxf="1" dxf="1">
    <nc r="M301" t="inlineStr">
      <is>
        <t>ЕПГУ, #100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1" sId="1" odxf="1" dxf="1" numFmtId="4">
    <nc r="N301">
      <v>607470.05000000005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2" sId="1" odxf="1" dxf="1" numFmtId="4">
    <nc r="O30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3" sId="1" odxf="1" dxf="1" numFmtId="4">
    <nc r="P30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4" sId="1" odxf="1" dxf="1">
    <nc r="Q301">
      <f>P301/(N301-O301)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5" sId="1" odxf="1" dxf="1">
    <nc r="B302">
      <v>5047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6" sId="1" odxf="1" dxf="1">
    <nc r="C302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7" sId="1" odxf="1" dxf="1">
    <nc r="D302" t="inlineStr">
      <is>
        <t>ОБЩЕСТВО С ОГРАНИЧЕННОЙ ОТВЕТСТВЕННОСТЬЮ "ДЕСЯТОЕ КОРОЛЕВСТВО"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8" sId="1" odxf="1" dxf="1">
    <nc r="E302">
      <v>7735015075</v>
    </nc>
    <odxf>
      <font>
        <name val="Times New Roman"/>
        <scheme val="none"/>
      </font>
      <alignment wrapText="0" readingOrder="0"/>
      <border outline="0"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69" sId="1" odxf="1" dxf="1">
    <nc r="F302">
      <v>7713321088</v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0" sId="1" odxf="1" dxf="1" numFmtId="19">
    <nc r="G302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1" sId="1" odxf="1" dxf="1" numFmtId="23">
    <nc r="H302">
      <v>0.53263888888888888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2" sId="1" odxf="1" dxf="1" numFmtId="19">
    <nc r="I302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3" sId="1" odxf="1" dxf="1" numFmtId="4">
    <nc r="J302">
      <v>221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4" sId="1" odxf="1" dxf="1">
    <nc r="K30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75" sId="1" odxf="1" dxf="1" numFmtId="4">
    <nc r="N302">
      <v>1253091.1000000001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6" sId="1" odxf="1" dxf="1" numFmtId="4">
    <nc r="O30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7" sId="1" odxf="1" dxf="1" numFmtId="4">
    <nc r="P302">
      <v>250618.22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78" sId="1" odxf="1" dxf="1">
    <nc r="Q302">
      <f>P302/(N302-O302)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79" sId="1" odxf="1" dxf="1">
    <nc r="B303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0" sId="1" odxf="1" dxf="1">
    <nc r="C303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1" sId="1" odxf="1" dxf="1">
    <nc r="D303" t="inlineStr">
      <is>
        <t>ОБЩЕСТВО С ОГРАНИЧЕННОЙ ОТВЕТСТВЕННОСТЬЮ "ЦЕНТР-ПЕРЛИТ"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2" sId="1" odxf="1" dxf="1">
    <nc r="E303">
      <v>5027006442</v>
    </nc>
    <odxf>
      <font>
        <name val="Times New Roman"/>
        <scheme val="none"/>
      </font>
      <alignment wrapText="0" readingOrder="0"/>
      <border outline="0"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3" sId="1" odxf="1" dxf="1">
    <nc r="F303">
      <v>5005065699</v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4" sId="1" odxf="1" dxf="1" numFmtId="19">
    <nc r="G303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5" sId="1" odxf="1" dxf="1" numFmtId="23">
    <nc r="H303">
      <v>0.68680555555555556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6" sId="1" odxf="1" dxf="1" numFmtId="19">
    <nc r="I303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7" sId="1" odxf="1" dxf="1" numFmtId="4">
    <nc r="J303">
      <v>216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88" sId="1" odxf="1" dxf="1">
    <nc r="K30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89" sId="1" odxf="1" dxf="1" numFmtId="4">
    <nc r="N303">
      <v>272243.73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0" sId="1" odxf="1" dxf="1" numFmtId="4">
    <nc r="O30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1" sId="1" odxf="1" dxf="1" numFmtId="4">
    <nc r="P303">
      <v>54431.11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2" sId="1" odxf="1" dxf="1">
    <nc r="Q303">
      <f>P303/(N303-O303)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93" sId="1" odxf="1" dxf="1">
    <nc r="B304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4" sId="1" odxf="1" dxf="1">
    <nc r="C304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5" sId="1" odxf="1" dxf="1">
    <nc r="D304" t="inlineStr">
      <is>
        <t>Вагонное ремонтное депо Воскресенск-обособленное структурное подразделение АО "Вагонная ремонтная компания-1"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6" sId="1" odxf="1" dxf="1">
    <nc r="E304">
      <v>5027004744</v>
    </nc>
    <odxf>
      <font>
        <name val="Times New Roman"/>
        <scheme val="none"/>
      </font>
      <alignment wrapText="0" readingOrder="0"/>
      <border outline="0"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7" sId="1" odxf="1" dxf="1">
    <nc r="F304">
      <v>7708737490</v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8" sId="1" odxf="1" dxf="1" numFmtId="19">
    <nc r="G304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99" sId="1" odxf="1" dxf="1" numFmtId="23">
    <nc r="H304">
      <v>0.7319444444444444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0" sId="1" odxf="1" dxf="1" numFmtId="19">
    <nc r="I304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1" sId="1" odxf="1" dxf="1" numFmtId="4">
    <nc r="J304">
      <v>318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2" sId="1" odxf="1" dxf="1">
    <nc r="K30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03" sId="1" odxf="1" dxf="1" numFmtId="4">
    <nc r="N304">
      <v>244168.09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4" sId="1" odxf="1" dxf="1" numFmtId="4">
    <nc r="O30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5" sId="1" odxf="1" dxf="1" numFmtId="4">
    <nc r="P304">
      <v>48825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6" sId="1" odxf="1" dxf="1">
    <nc r="Q304">
      <f>P304/(N304-O304)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07" sId="1" odxf="1" dxf="1">
    <nc r="B305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8" sId="1" odxf="1" dxf="1">
    <nc r="C305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09" sId="1" odxf="1" dxf="1">
    <nc r="D305" t="inlineStr">
      <is>
        <t>ОБЩЕСТВО С ОГРАНИЧЕННОЙ ОТВЕТСТВЕННОСТЬЮ "ЭЙ-ДЖИ СТРОЙМАРКЕТ"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0" sId="1" odxf="1" dxf="1">
    <nc r="E305">
      <v>5027001267</v>
    </nc>
    <odxf>
      <font>
        <name val="Times New Roman"/>
        <scheme val="none"/>
      </font>
      <alignment wrapText="0" readingOrder="0"/>
      <border outline="0"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1" sId="1" odxf="1" dxf="1">
    <nc r="F305">
      <v>5005033619</v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2" sId="1" odxf="1" dxf="1" numFmtId="19">
    <nc r="G305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3" sId="1" odxf="1" dxf="1" numFmtId="23">
    <nc r="H305">
      <v>0.68888888888888899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4" sId="1" odxf="1" dxf="1" numFmtId="19">
    <nc r="I305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5" sId="1" odxf="1" dxf="1" numFmtId="4">
    <nc r="J305">
      <v>213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6" sId="1" odxf="1" dxf="1">
    <nc r="K30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17" sId="1" odxf="1" dxf="1" numFmtId="4">
    <nc r="N305">
      <v>2685863.65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8" sId="1" odxf="1" dxf="1" numFmtId="4">
    <nc r="O30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19" sId="1" odxf="1" dxf="1" numFmtId="4">
    <nc r="P305">
      <v>805493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0" sId="1" odxf="1" dxf="1">
    <nc r="Q305">
      <f>P305/(N305-O305)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21" sId="1" odxf="1" dxf="1">
    <nc r="B306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2" sId="1" odxf="1" dxf="1">
    <nc r="C306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3" sId="1" odxf="1" dxf="1">
    <nc r="D306" t="inlineStr">
      <is>
        <t>АКЦИОНЕРНОЕ ОБЩЕСТВО "ПРИБОРЫ И ОБОРУДОВАНИЕ ДЛЯ НАУЧНЫХ ИССЛЕДОВАНИЙ"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4" sId="1" odxf="1" dxf="1">
    <nc r="E306">
      <v>5011003531</v>
    </nc>
    <odxf>
      <alignment wrapText="0" readingOrder="0"/>
      <border outline="0">
        <right/>
        <top/>
        <bottom/>
      </border>
    </odxf>
    <ndxf>
      <alignment wrapText="1" readingOrder="0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5" sId="1" odxf="1" dxf="1">
    <nc r="F306">
      <v>722000840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6" sId="1" odxf="1" dxf="1" numFmtId="19">
    <nc r="G306">
      <v>45390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7" sId="1" odxf="1" dxf="1" numFmtId="23">
    <nc r="H306">
      <v>0.53333333333333333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8" sId="1" odxf="1" dxf="1" numFmtId="19">
    <nc r="I306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9" sId="1" odxf="1" dxf="1" numFmtId="4">
    <nc r="J306">
      <v>260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0" sId="1" odxf="1" dxf="1">
    <nc r="K30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31" sId="1" odxf="1" dxf="1" numFmtId="4">
    <nc r="N306">
      <v>540981.19999999995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2" sId="1" odxf="1" dxf="1" numFmtId="4">
    <nc r="O30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3" sId="1" odxf="1" dxf="1" numFmtId="4">
    <nc r="P306">
      <v>108196.24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4" sId="1" odxf="1" dxf="1">
    <nc r="Q306">
      <f>P306/(N306-O306)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35" sId="1" odxf="1" dxf="1" numFmtId="4">
    <nc r="S306">
      <v>305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6" sId="1" odxf="1" dxf="1" numFmtId="19">
    <nc r="T306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7" sId="1" odxf="1" dxf="1" numFmtId="19">
    <nc r="U306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38" sId="1" odxf="1" dxf="1" numFmtId="4">
    <nc r="V306">
      <v>108196.24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39" sId="1" odxf="1" dxf="1">
    <nc r="B307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0" sId="1" odxf="1" dxf="1">
    <nc r="C307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1" sId="1" odxf="1" dxf="1">
    <nc r="D307" t="inlineStr">
      <is>
        <t>ЗАКРЫТОЕ АКЦИОНЕРНОЕ ОБЩЕСТВО "ГРУППА КОМПАНИЙ АККОРД"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2" sId="1" odxf="1" dxf="1">
    <nc r="E307">
      <v>7708046767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3" sId="1" odxf="1" dxf="1">
    <nc r="F307">
      <v>7709797580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4" sId="1" odxf="1" dxf="1" numFmtId="19">
    <nc r="G307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5" sId="1" odxf="1" dxf="1" numFmtId="23">
    <nc r="H307">
      <v>0.42569444444444443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6" sId="1" odxf="1" dxf="1" numFmtId="19">
    <nc r="I307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7" sId="1" odxf="1" dxf="1" numFmtId="4">
    <nc r="J307">
      <v>230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48" sId="1" odxf="1" dxf="1">
    <nc r="K30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49" sId="1" odxf="1" dxf="1">
    <nc r="M307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0" sId="1" odxf="1" dxf="1" numFmtId="4">
    <nc r="N307">
      <v>979696.68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1" sId="1" odxf="1" dxf="1" numFmtId="4">
    <nc r="O30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2" sId="1" odxf="1" dxf="1" numFmtId="4">
    <nc r="P307">
      <v>195939.34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3" sId="1" odxf="1" dxf="1">
    <nc r="Q307">
      <f>P307/(N307-O307)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54" sId="1" odxf="1" dxf="1">
    <nc r="B308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5" sId="1" odxf="1" dxf="1">
    <nc r="C308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6" sId="1" odxf="1" dxf="1">
    <nc r="D308" t="inlineStr">
      <is>
        <t>АКЦИОНЕРНОЕ ОБЩЕСТВО "СОЛНЕЧНОГОРСКИЙ ЭЛЕКТРОМЕХАНИЧЕСКИЙ ЗАВОД"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7" sId="1" odxf="1" dxf="1">
    <nc r="E308">
      <v>5046004620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8" sId="1" odxf="1" dxf="1">
    <nc r="F308">
      <v>5044054919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59" sId="1" odxf="1" dxf="1" numFmtId="19">
    <nc r="G308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0" sId="1" odxf="1" dxf="1" numFmtId="23">
    <nc r="H308">
      <v>0.62222222222222223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1" sId="1" odxf="1" dxf="1" numFmtId="19">
    <nc r="I308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2" sId="1" odxf="1" dxf="1" numFmtId="4">
    <nc r="J308">
      <v>248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3" sId="1" odxf="1" dxf="1">
    <nc r="K308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4" sId="1" odxf="1" dxf="1">
    <nc r="L308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65" sId="1" odxf="1" dxf="1" numFmtId="4">
    <nc r="N308">
      <v>1254565.46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6" sId="1" odxf="1" dxf="1" numFmtId="4">
    <nc r="O30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7" sId="1" odxf="1" dxf="1" numFmtId="4">
    <nc r="P30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68" sId="1" odxf="1" dxf="1">
    <nc r="Q308">
      <f>P308/(N308-O308)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69" sId="1" odxf="1" dxf="1">
    <nc r="B309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0" sId="1" odxf="1" dxf="1">
    <nc r="C309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1" sId="1" odxf="1" dxf="1">
    <nc r="D309" t="inlineStr">
      <is>
        <t>АКЦИОНЕРНОЕ ОБЩЕСТВО "ОМИКА"</t>
      </is>
    </nc>
    <odxf>
      <font>
        <name val="Times New Roman"/>
        <scheme val="none"/>
      </font>
      <alignment horizontal="left" vertical="center" readingOrder="0"/>
    </odxf>
    <ndxf>
      <font>
        <sz val="9"/>
        <color rgb="FF000000"/>
        <name val="Times New Roman"/>
        <scheme val="none"/>
      </font>
      <alignment horizontal="general" vertical="bottom" readingOrder="0"/>
    </ndxf>
  </rcc>
  <rcc rId="4772" sId="1" odxf="1" dxf="1">
    <nc r="E309">
      <v>5011009602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3" sId="1" odxf="1" dxf="1">
    <nc r="F309">
      <v>5029110693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4" sId="1" odxf="1" dxf="1" numFmtId="19">
    <nc r="G309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5" sId="1" odxf="1" dxf="1" numFmtId="23">
    <nc r="H309">
      <v>0.61944444444444446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6" sId="1" odxf="1" dxf="1" numFmtId="19">
    <nc r="I309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7" sId="1" odxf="1" dxf="1" numFmtId="4">
    <nc r="J309">
      <v>322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78" sId="1" odxf="1" dxf="1">
    <nc r="K30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79" sId="1" odxf="1" dxf="1" numFmtId="4">
    <nc r="N309">
      <v>66331.070000000007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0" sId="1" odxf="1" dxf="1" numFmtId="4">
    <nc r="O30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1" sId="1" odxf="1" dxf="1" numFmtId="4">
    <nc r="P309">
      <v>13200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2" sId="1" odxf="1" dxf="1">
    <nc r="Q309">
      <f>P309/(N309-O309)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0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0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83" sId="1" odxf="1" dxf="1">
    <nc r="B310">
      <v>5034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4" sId="1" odxf="1" dxf="1">
    <nc r="C310" t="inlineStr">
      <is>
        <t xml:space="preserve">Панкратова И.Н. 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5" sId="1" odxf="1" dxf="1">
    <nc r="D310" t="inlineStr">
      <is>
        <t>АКЦИОНЕРНОЕ ОБЩЕСТВО "ЗАГОРСКАЯ ГАЭС-2"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6" sId="1" odxf="1" dxf="1">
    <nc r="E310">
      <v>5034006745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7" sId="1" odxf="1" dxf="1">
    <nc r="F310">
      <v>5042086312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8" sId="1" odxf="1" dxf="1" numFmtId="19">
    <nc r="G310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89" sId="1" odxf="1" dxf="1" numFmtId="23">
    <nc r="H310">
      <v>0.62430555555555556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0" sId="1" odxf="1" dxf="1" numFmtId="19">
    <nc r="I310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1" sId="1" odxf="1" dxf="1" numFmtId="4">
    <nc r="J310">
      <v>267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2" sId="1" odxf="1" dxf="1">
    <nc r="K310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3" sId="1" odxf="1" dxf="1">
    <nc r="L31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94" sId="1" odxf="1" dxf="1" numFmtId="4">
    <nc r="N310">
      <v>174131.74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5" sId="1" odxf="1" dxf="1" numFmtId="4">
    <nc r="O31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6" sId="1" odxf="1" dxf="1" numFmtId="4">
    <nc r="P31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7" sId="1" odxf="1" dxf="1">
    <nc r="Q310">
      <f>P310/(N310-O310)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798" sId="1" odxf="1" dxf="1">
    <nc r="B311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99" sId="1" odxf="1" dxf="1">
    <nc r="C311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0" sId="1" odxf="1" dxf="1">
    <nc r="D311" t="inlineStr">
      <is>
        <t>ОБЩЕСТВО С ОГРАНИЧЕННОЙ ОТВЕТСТВЕННОСТЬЮ "ТЕРМИНАЛЬНО-ЛОГИСТИЧЕСКИЙ ЦЕНТР "БЕЛЫЙ РАСТ"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1" sId="1" odxf="1" dxf="1">
    <nc r="E311">
      <v>7728027215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2" sId="1" odxf="1" dxf="1">
    <nc r="F311">
      <v>7703543814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3" sId="1" odxf="1" dxf="1" numFmtId="19">
    <nc r="G311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4" sId="1" odxf="1" dxf="1" numFmtId="23">
    <nc r="H311">
      <v>0.62013888888888891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5" sId="1" odxf="1" dxf="1" numFmtId="19">
    <nc r="I311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6" sId="1" odxf="1" dxf="1" numFmtId="4">
    <nc r="J311">
      <v>251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7" sId="1" odxf="1" dxf="1">
    <nc r="K311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08" sId="1" odxf="1" dxf="1">
    <nc r="L311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09" sId="1" odxf="1" dxf="1" numFmtId="4">
    <nc r="N311">
      <v>3599161.96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0" sId="1" odxf="1" dxf="1" numFmtId="4">
    <nc r="O31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1" sId="1" odxf="1" dxf="1" numFmtId="4">
    <nc r="P31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2" sId="1" odxf="1" dxf="1">
    <nc r="Q311">
      <f>P311/(N311-O311)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13" sId="1" odxf="1" dxf="1">
    <nc r="B312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4" sId="1" odxf="1" dxf="1">
    <nc r="C312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5" sId="1" odxf="1" dxf="1">
    <nc r="D312" t="inlineStr">
      <is>
        <t>ОБЩЕСТВО С ОГРАНИЧЕННОЙ ОТВЕТСТВЕННОСТЬЮ "КЛИНИКАПРОФ"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6" sId="1" odxf="1" dxf="1">
    <nc r="E312">
      <v>5037007166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7" sId="1" odxf="1" dxf="1">
    <nc r="F312">
      <v>5020072161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8" sId="1" odxf="1" dxf="1" numFmtId="19">
    <nc r="G312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9" sId="1" odxf="1" dxf="1" numFmtId="23">
    <nc r="H312">
      <v>0.64097222222222217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0" sId="1" odxf="1" dxf="1" numFmtId="19">
    <nc r="I312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1" sId="1" odxf="1" dxf="1" numFmtId="4">
    <nc r="J312">
      <v>245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2" sId="1" odxf="1" dxf="1">
    <nc r="K31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23" sId="1" odxf="1" dxf="1">
    <nc r="M312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4" sId="1" odxf="1" dxf="1" numFmtId="4">
    <nc r="N312">
      <v>11249.13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5" sId="1" odxf="1" dxf="1" numFmtId="4">
    <nc r="O31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6" sId="1" odxf="1" dxf="1" numFmtId="4">
    <nc r="P312">
      <v>2249.83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7" sId="1" odxf="1" dxf="1">
    <nc r="Q312">
      <f>P312/(N312-O312)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28" sId="1" odxf="1" dxf="1">
    <nc r="B313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29" sId="1" odxf="1" dxf="1">
    <nc r="C313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0" sId="1" odxf="1" dxf="1">
    <nc r="D313" t="inlineStr">
      <is>
        <t>ОБЩЕСТВО С ОГРАНИЧЕННОЙ ОТВЕТСТВЕННОСТЬЮ "ФАБИ"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1" sId="1" odxf="1" dxf="1">
    <nc r="E313">
      <v>5027000557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2" sId="1" odxf="1" dxf="1">
    <nc r="F313">
      <v>5005005770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3" sId="1" odxf="1" dxf="1" numFmtId="19">
    <nc r="G313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4" sId="1" odxf="1" dxf="1" numFmtId="23">
    <nc r="H313">
      <v>0.45069444444444445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5" sId="1" odxf="1" dxf="1" numFmtId="19">
    <nc r="I313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6" sId="1" odxf="1" dxf="1">
    <nc r="J313" t="inlineStr">
      <is>
        <t>265-Ф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7" sId="1" odxf="1" dxf="1">
    <nc r="K31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38" sId="1" odxf="1" dxf="1">
    <nc r="M313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39" sId="1" odxf="1" dxf="1" numFmtId="4">
    <nc r="N313">
      <v>1585801.38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0" sId="1" odxf="1" dxf="1" numFmtId="4">
    <nc r="O31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1" sId="1" odxf="1" dxf="1" numFmtId="4">
    <nc r="P313">
      <v>308306.05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2" sId="1" odxf="1" dxf="1">
    <nc r="Q313">
      <f>P313/(N313-O313)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43" sId="1" odxf="1" dxf="1">
    <nc r="B314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4" sId="1" odxf="1" dxf="1">
    <nc r="C314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5" sId="1" odxf="1" dxf="1">
    <nc r="D314" t="inlineStr">
      <is>
        <t>АКЦИОНЕРНОЕ ОБЩЕСТВО "СОЛНЕЧНОГОРСКИЙ ЗАВОД "ЕВРОПЛАСТ"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6" sId="1" odxf="1" dxf="1">
    <nc r="E314">
      <v>5046004552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847" sId="1" odxf="1" dxf="1">
    <nc r="F314">
      <v>5044042279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8" sId="1" odxf="1" dxf="1" numFmtId="19">
    <nc r="G314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49" sId="1" odxf="1" dxf="1" numFmtId="23">
    <nc r="H314">
      <v>0.42708333333333331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0" sId="1" odxf="1" dxf="1" numFmtId="19">
    <nc r="I314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1" sId="1" odxf="1" dxf="1" numFmtId="4">
    <nc r="J314">
      <v>244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2" sId="1" odxf="1" dxf="1">
    <nc r="K31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53" sId="1" odxf="1" dxf="1">
    <nc r="M314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4" sId="1" odxf="1" dxf="1" numFmtId="4">
    <nc r="N314">
      <v>2178323.0699999998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5" sId="1" odxf="1" dxf="1" numFmtId="4">
    <nc r="O31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6" sId="1" odxf="1" dxf="1" numFmtId="4">
    <nc r="P314">
      <v>296670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7" sId="1" odxf="1" dxf="1">
    <nc r="Q314">
      <f>P314/(N314-O314)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58" sId="1" odxf="1" dxf="1">
    <nc r="B315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59" sId="1" odxf="1" dxf="1">
    <nc r="C315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0" sId="1" odxf="1" dxf="1">
    <nc r="D315" t="inlineStr">
      <is>
        <t>ОБЩЕСТВО С ОГРАНИЧЕННОЙ ОТВЕТСТВЕННОСТЬЮ "КОМПАНИЯ ПО ДОСТАВКЕ-КАРГО"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1" sId="1" odxf="1" dxf="1">
    <nc r="E315">
      <v>5014021831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2" sId="1" odxf="1" dxf="1">
    <nc r="F315">
      <v>5027226438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3" sId="1" odxf="1" dxf="1" numFmtId="19">
    <nc r="G315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4" sId="1" odxf="1" dxf="1" numFmtId="23">
    <nc r="H315">
      <v>0.44236111111111115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5" sId="1" odxf="1" dxf="1" numFmtId="19">
    <nc r="I315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6" sId="1" odxf="1" dxf="1" numFmtId="4">
    <nc r="J315">
      <v>280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7" sId="1" odxf="1" dxf="1">
    <nc r="K31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68" sId="1" odxf="1" dxf="1">
    <nc r="M315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69" sId="1" odxf="1" dxf="1" numFmtId="4">
    <nc r="N315">
      <v>1166030.56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0" sId="1" odxf="1" dxf="1" numFmtId="4">
    <nc r="O31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1" sId="1" odxf="1" dxf="1" numFmtId="4">
    <nc r="P315">
      <v>349500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2" sId="1" odxf="1" dxf="1">
    <nc r="Q315">
      <f>P315/(N315-O315)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73" sId="1" odxf="1" dxf="1">
    <nc r="B316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4" sId="1" odxf="1" dxf="1">
    <nc r="C316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5" sId="1" odxf="1" dxf="1">
    <nc r="D316" t="inlineStr">
      <is>
        <t>ОБЩЕСТВО С ОГРАНИЧЕННОЙ ОТВЕТСТВЕННОСТЬЮ "АККОРД ДИРЕКТ ГРУПП 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6" sId="1" odxf="1" dxf="1">
    <nc r="E316">
      <v>7716016139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7" sId="1" odxf="1" dxf="1">
    <nc r="F316">
      <v>7721538140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8" sId="1" odxf="1" dxf="1" numFmtId="19">
    <nc r="G316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79" sId="1" odxf="1" dxf="1" numFmtId="23">
    <nc r="H316">
      <v>0.5083333333333333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0" sId="1" odxf="1" dxf="1" numFmtId="19">
    <nc r="I316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1" sId="1" odxf="1" dxf="1" numFmtId="4">
    <nc r="J316">
      <v>253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2" sId="1" odxf="1" dxf="1">
    <nc r="K31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83" sId="1" odxf="1" dxf="1">
    <nc r="M316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4" sId="1" odxf="1" dxf="1" numFmtId="4">
    <nc r="N316">
      <v>165469.54999999999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5" sId="1" odxf="1" dxf="1" numFmtId="4">
    <nc r="O31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6" sId="1" odxf="1" dxf="1" numFmtId="4">
    <nc r="P316">
      <v>33092.68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7" sId="1" odxf="1" dxf="1">
    <nc r="Q316">
      <f>P316/(N316-O316)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88" sId="1" odxf="1" dxf="1">
    <nc r="B317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9" sId="1" odxf="1" dxf="1">
    <nc r="C317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0" sId="1" odxf="1" dxf="1">
    <nc r="D317" t="inlineStr">
      <is>
        <t>ОТКРЫТОЕ АКЦИОНЕРНОЕ ОБЩЕСТВО "ЛЮБЕРЕЦКАЯ СПЕЦИАЛИЗИРОВАННАЯ КОМПАНИЯ "ЛСК-ТЕРМОСТЕПС"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1" sId="1" odxf="1" dxf="1">
    <nc r="E317">
      <v>5014005137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2" sId="1" odxf="1" dxf="1">
    <nc r="F317">
      <v>5027081454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3" sId="1" odxf="1" dxf="1" numFmtId="19">
    <nc r="G317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4" sId="1" odxf="1" dxf="1" numFmtId="23">
    <nc r="H317">
      <v>0.6479166666666667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5" sId="1" odxf="1" dxf="1" numFmtId="19">
    <nc r="I317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6" sId="1" odxf="1" dxf="1" numFmtId="4">
    <nc r="J317">
      <v>264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7" sId="1" odxf="1" dxf="1">
    <nc r="K317" t="inlineStr">
      <is>
        <t>Разрешение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898" sId="1" odxf="1" dxf="1">
    <nc r="M317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99" sId="1" odxf="1" dxf="1" numFmtId="4">
    <nc r="N317">
      <v>1489647.8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0" sId="1" odxf="1" dxf="1" numFmtId="4">
    <nc r="O31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1" sId="1" odxf="1" dxf="1" numFmtId="4">
    <nc r="P317">
      <v>297929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2" sId="1" odxf="1" dxf="1">
    <nc r="Q317">
      <f>P317/(N317-O317)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03" sId="1" odxf="1" dxf="1">
    <nc r="B318">
      <v>5042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4" sId="1" odxf="1" dxf="1">
    <nc r="C318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5" sId="1" odxf="1" dxf="1">
    <nc r="D318" t="inlineStr">
      <is>
        <t>ОБЩЕСТВО С ОГРАНИЧЕННОЙ ОТВЕТСТВЕННОСТЬЮ "ТРАНСПОРТНО-ПРОИЗВОДСТВЕННАЯ КОМПАНИЯ "ПРОМТЕХДЕПО"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6" sId="1" odxf="1" dxf="1">
    <nc r="E318">
      <v>7730005400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7" sId="1" odxf="1" dxf="1">
    <nc r="F318">
      <v>7716191951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8" sId="1" odxf="1" dxf="1" numFmtId="19">
    <nc r="G318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09" sId="1" odxf="1" dxf="1" numFmtId="23">
    <nc r="H318">
      <v>0.71944444444444444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0" sId="1" odxf="1" dxf="1" numFmtId="19">
    <nc r="I318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1" sId="1" odxf="1" dxf="1" numFmtId="4">
    <nc r="J318">
      <v>266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2" sId="1" odxf="1" dxf="1">
    <nc r="K31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13" sId="1" odxf="1" dxf="1">
    <nc r="M318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4" sId="1" odxf="1" dxf="1" numFmtId="4">
    <nc r="N318">
      <v>936022.5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5" sId="1" odxf="1" dxf="1" numFmtId="4">
    <nc r="O31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6" sId="1" odxf="1" dxf="1" numFmtId="4">
    <nc r="P318">
      <v>187000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7" sId="1" odxf="1" dxf="1">
    <nc r="Q318">
      <f>P318/(N318-O318)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18" sId="1" odxf="1" dxf="1">
    <nc r="B319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19" sId="1" odxf="1" dxf="1">
    <nc r="C319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0" sId="1" odxf="1" dxf="1">
    <nc r="D319" t="inlineStr">
      <is>
        <t>ОБЩЕСТВО С ОГРАНИЧЕННОЙ ОТВЕТСТВЕННОСТЬЮ "ПРОИЗВОДСТВЕННАЯ СТРОИТЕЛЬНАЯ КОМПАНИЯ "МАЯК"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4921" sId="1" odxf="1" dxf="1">
    <nc r="E319">
      <v>5011312754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22" sId="1" odxf="1" dxf="1">
    <nc r="F319">
      <v>5038105393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3" sId="1" odxf="1" dxf="1" numFmtId="19">
    <nc r="G319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4" sId="1" odxf="1" dxf="1" numFmtId="23">
    <nc r="H319">
      <v>0.71111111111111114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5" sId="1" odxf="1" dxf="1" numFmtId="19">
    <nc r="I319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6" sId="1" odxf="1" dxf="1" numFmtId="4">
    <nc r="J319">
      <v>263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7" sId="1" odxf="1" dxf="1">
    <nc r="K31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28" sId="1" odxf="1" dxf="1" numFmtId="4">
    <nc r="N319">
      <v>218315.82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29" sId="1" odxf="1" dxf="1" numFmtId="4">
    <nc r="O31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0" sId="1" odxf="1" dxf="1" numFmtId="4">
    <nc r="P319">
      <v>43663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1" sId="1" odxf="1" dxf="1">
    <nc r="Q319">
      <f>P319/(N319-O319)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1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1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32" sId="1" odxf="1" dxf="1">
    <nc r="B320">
      <v>5047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3" sId="1" odxf="1" dxf="1">
    <nc r="C320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4" sId="1" odxf="1" dxf="1">
    <nc r="D320" t="inlineStr">
      <is>
        <t>ОБЩЕСТВО С ОГРАНИЧЕННОЙ ОТВЕТСТВЕННОСТЬЮ "ШУЛЬГИНО"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5" sId="1" odxf="1" dxf="1">
    <nc r="E320">
      <v>7735057109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6" sId="1" odxf="1" dxf="1">
    <nc r="F320">
      <v>7734374588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7" sId="1" odxf="1" dxf="1" numFmtId="19">
    <nc r="G320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8" sId="1" odxf="1" dxf="1" numFmtId="23">
    <nc r="H320">
      <v>0.4069444444444445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39" sId="1" odxf="1" dxf="1" numFmtId="19">
    <nc r="I320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0" sId="1" odxf="1" dxf="1" numFmtId="4">
    <nc r="J320">
      <v>273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1" sId="1" odxf="1" dxf="1">
    <nc r="K320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2" sId="1" odxf="1" dxf="1">
    <nc r="L320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3" sId="1" odxf="1" dxf="1">
    <nc r="M320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4" sId="1" odxf="1" dxf="1" numFmtId="4">
    <nc r="N320">
      <v>1655195.54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5" sId="1" odxf="1" dxf="1" numFmtId="4">
    <nc r="O32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6" sId="1" odxf="1" dxf="1" numFmtId="4">
    <nc r="P32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7" sId="1" odxf="1" dxf="1">
    <nc r="Q320">
      <f>P320/(N320-O320)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48" sId="1" odxf="1" dxf="1">
    <nc r="B321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49" sId="1" odxf="1" dxf="1">
    <nc r="C321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0" sId="1" odxf="1" dxf="1">
    <nc r="D321" t="inlineStr">
      <is>
        <t>ОБЩЕСТВО С ОГРАНИЧЕННОЙ ОТВЕТСТВЕННОСТЬЮ "СКОВО"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1" sId="1" odxf="1" dxf="1">
    <nc r="E321">
      <v>5039002389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2" sId="1" odxf="1" dxf="1">
    <nc r="F321">
      <v>5045040517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3" sId="1" odxf="1" dxf="1" numFmtId="19">
    <nc r="G321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4" sId="1" odxf="1" dxf="1" numFmtId="23">
    <nc r="H321">
      <v>0.43541666666666662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5" sId="1" odxf="1" dxf="1" numFmtId="19">
    <nc r="I321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6" sId="1" odxf="1" dxf="1" numFmtId="4">
    <nc r="J321">
      <v>256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7" sId="1" odxf="1" dxf="1">
    <nc r="K32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58" sId="1" odxf="1" dxf="1">
    <nc r="M321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59" sId="1" odxf="1" dxf="1" numFmtId="4">
    <nc r="N321">
      <v>829303.69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0" sId="1" odxf="1" dxf="1" numFmtId="4">
    <nc r="O32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1" sId="1" odxf="1" dxf="1" numFmtId="4">
    <nc r="P321">
      <v>151223.85999999999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2" sId="1" odxf="1" dxf="1">
    <nc r="Q321">
      <f>P321/(N321-O321)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63" sId="1" odxf="1" dxf="1">
    <nc r="B322">
      <v>5044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4" sId="1" odxf="1" dxf="1">
    <nc r="C322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5" sId="1" odxf="1" dxf="1">
    <nc r="D322" t="inlineStr">
      <is>
        <t>ОБЩЕСТВО С ОГРАНИЧЕННОЙ ОТВЕТСТВЕННОСТЬЮ "ОЗМК"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6" sId="1" odxf="1" dxf="1">
    <nc r="E322">
      <v>5044003502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7" sId="1" odxf="1" dxf="1">
    <nc r="F322">
      <v>50340188527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8" sId="1" odxf="1" dxf="1" numFmtId="19">
    <nc r="G322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69" sId="1" odxf="1" dxf="1" numFmtId="23">
    <nc r="H322">
      <v>0.53888888888888886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0" sId="1" odxf="1" dxf="1" numFmtId="19">
    <nc r="I322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1" sId="1" odxf="1" dxf="1" numFmtId="4">
    <nc r="J322">
      <v>277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2" sId="1" odxf="1" dxf="1">
    <nc r="K32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73" sId="1" odxf="1" dxf="1" numFmtId="4">
    <nc r="N322">
      <v>4096971.2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4" sId="1" odxf="1" dxf="1" numFmtId="4">
    <nc r="O32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5" sId="1" odxf="1" dxf="1" numFmtId="4">
    <nc r="P322">
      <v>819334.24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6" sId="1" odxf="1" dxf="1">
    <nc r="Q322">
      <f>P322/(N322-O322)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77" sId="1" odxf="1" dxf="1">
    <nc r="B323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8" sId="1" odxf="1" dxf="1">
    <nc r="C323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79" sId="1" odxf="1" dxf="1">
    <nc r="D323" t="inlineStr">
      <is>
        <t>ОБЩЕСТВО С ОГРАНИЧЕННОЙ ОТВЕТСТВЕННОСТЬЮ "НОРД-ЛОГИСТИК"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0" sId="1" odxf="1" dxf="1">
    <nc r="E323">
      <v>8901005314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1" sId="1" odxf="1" dxf="1">
    <nc r="F323">
      <v>8904065158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4982" sId="1" odxf="1" dxf="1" numFmtId="19">
    <nc r="G323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3" sId="1" odxf="1" dxf="1" numFmtId="23">
    <nc r="H323">
      <v>0.5444444444444444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4" sId="1" odxf="1" dxf="1" numFmtId="19">
    <nc r="I323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5" sId="1" odxf="1" dxf="1" numFmtId="4">
    <nc r="J323">
      <v>262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6" sId="1" odxf="1" dxf="1">
    <nc r="K32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87" sId="1" odxf="1" dxf="1" numFmtId="4">
    <nc r="N323">
      <v>3694123.19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8" sId="1" odxf="1" dxf="1" numFmtId="4">
    <nc r="O323">
      <v>363713.69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89" sId="1" odxf="1" dxf="1" numFmtId="4">
    <nc r="P323">
      <v>664213.59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0" sId="1" odxf="1" dxf="1">
    <nc r="Q323">
      <f>P323/(N323-O323)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991" sId="1" odxf="1" dxf="1">
    <nc r="B324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2" sId="1" odxf="1" dxf="1">
    <nc r="C324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3" sId="1" odxf="1" dxf="1">
    <nc r="D324" t="inlineStr">
      <is>
        <t>ОБЩЕСТВО С ОГРАНИЧЕННОЙ ОТВЕТСТВЕННОСТЬЮ "ДМИТРОВСКИЙ ЗАВОД ГИБКОЙ УПАКОВКИ"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4" sId="1" odxf="1" dxf="1">
    <nc r="E324">
      <v>5026002909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5" sId="1" odxf="1" dxf="1">
    <nc r="F324">
      <v>5007043676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6" sId="1" odxf="1" dxf="1" numFmtId="19">
    <nc r="G324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7" sId="1" odxf="1" dxf="1" numFmtId="25">
    <nc r="H324">
      <v>0.60972222222222217</v>
    </nc>
    <odxf>
      <numFmt numFmtId="167" formatCode="h:mm;@"/>
      <border outline="0">
        <left/>
        <right/>
        <top/>
        <bottom/>
      </border>
    </odxf>
    <ndxf>
      <numFmt numFmtId="25" formatCode="h:mm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8" sId="1" odxf="1" dxf="1" numFmtId="19">
    <nc r="I324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999" sId="1" odxf="1" dxf="1" numFmtId="4">
    <nc r="J324">
      <v>289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0" sId="1" odxf="1" dxf="1">
    <nc r="K32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01" sId="1" odxf="1" dxf="1">
    <nc r="M324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2" sId="1" odxf="1" dxf="1" numFmtId="4">
    <nc r="N324">
      <v>1031973.85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3" sId="1" odxf="1" dxf="1" numFmtId="4">
    <nc r="O32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4" sId="1" odxf="1" dxf="1" numFmtId="4">
    <nc r="P324">
      <v>206394.77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5" sId="1" odxf="1" dxf="1">
    <nc r="Q324">
      <f>P324/(N324-O324)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06" sId="1" odxf="1" dxf="1">
    <nc r="B325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7" sId="1" odxf="1" dxf="1">
    <nc r="C325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8" sId="1" odxf="1" dxf="1">
    <nc r="D325" t="inlineStr">
      <is>
        <t>АКЦИОНЕРНОЕ ОБЩЕСТВО "ЛЮБЕРЕЦКАЯ ТЕПЛОСЕТЬ"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09" sId="1" odxf="1" dxf="1">
    <nc r="E325">
      <v>5014010971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0" sId="1" odxf="1" dxf="1">
    <nc r="F325">
      <v>5027130221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1" sId="1" odxf="1" dxf="1" numFmtId="19">
    <nc r="G325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2" sId="1" odxf="1" dxf="1" numFmtId="23">
    <nc r="H325">
      <v>0.54652777777777783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3" sId="1" odxf="1" dxf="1" numFmtId="19">
    <nc r="I325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4" sId="1" odxf="1" dxf="1" numFmtId="4">
    <nc r="J325">
      <v>333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5" sId="1" odxf="1" dxf="1">
    <nc r="K32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16" sId="1" odxf="1" dxf="1">
    <nc r="M325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7" sId="1" odxf="1" dxf="1" numFmtId="4">
    <nc r="N325">
      <v>1202356.28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8" sId="1" odxf="1" dxf="1" numFmtId="4">
    <nc r="O32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19" sId="1" odxf="1" dxf="1" numFmtId="4">
    <nc r="P325">
      <v>240471.26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0" sId="1" odxf="1" dxf="1">
    <nc r="Q325">
      <f>P325/(N325-O325)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21" sId="1" odxf="1" dxf="1">
    <nc r="B326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2" sId="1" odxf="1" dxf="1">
    <nc r="C326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3" sId="1" odxf="1" dxf="1">
    <nc r="D326" t="inlineStr">
      <is>
        <t>ОБЩЕСТВО С ОГРАНИЧЕННОЙ ОТВЕТСТВЕННОСТЬЮ "СИМПЛ ДЕЛИВЕРИ ГРУП"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4" sId="1" odxf="1" dxf="1">
    <nc r="E326">
      <v>5900759733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025" sId="1" odxf="1" dxf="1">
    <nc r="F326">
      <v>5906857890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6" sId="1" odxf="1" dxf="1" numFmtId="19">
    <nc r="G326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7" sId="1" odxf="1" dxf="1" numFmtId="23">
    <nc r="H326">
      <v>0.56805555555555554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8" sId="1" odxf="1" dxf="1" numFmtId="19">
    <nc r="I326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29" sId="1" odxf="1" dxf="1" numFmtId="4">
    <nc r="J326">
      <v>250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0" sId="1" odxf="1" dxf="1">
    <nc r="K326" t="inlineStr">
      <is>
        <t>Отказ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1" sId="1" odxf="1" dxf="1">
    <nc r="L326" t="inlineStr">
      <is>
        <t>Предоставление неполного комплекта документов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8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2" sId="1" odxf="1" dxf="1">
    <nc r="M326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3" sId="1" odxf="1" dxf="1" numFmtId="4">
    <nc r="N326">
      <v>4715563.47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4" sId="1" odxf="1" dxf="1" numFmtId="4">
    <nc r="O32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5" sId="1" odxf="1" dxf="1" numFmtId="4">
    <nc r="P32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6" sId="1" odxf="1" dxf="1">
    <nc r="Q326">
      <f>P326/(N326-O326)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37" sId="1" odxf="1" dxf="1">
    <nc r="B327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8" sId="1" odxf="1" dxf="1">
    <nc r="C327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39" sId="1" odxf="1" dxf="1">
    <nc r="D327" t="inlineStr">
      <is>
        <t>АКЦИОНЕРНОЕ ОБЩЕСТВО "ХелиВерт"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0" sId="1" odxf="1" dxf="1">
    <nc r="E327">
      <v>5014013869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1" sId="1" odxf="1" dxf="1">
    <nc r="F327">
      <v>5027152955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2" sId="1" odxf="1" dxf="1" numFmtId="19">
    <nc r="G327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3" sId="1" odxf="1" dxf="1" numFmtId="23">
    <nc r="H327">
      <v>0.54513888888888895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4" sId="1" odxf="1" dxf="1" numFmtId="19">
    <nc r="I327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5" sId="1" odxf="1" dxf="1" numFmtId="4">
    <nc r="J327">
      <v>276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6" sId="1" odxf="1" dxf="1">
    <nc r="K32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47" sId="1" odxf="1" dxf="1" numFmtId="4">
    <nc r="N327">
      <v>2467939.63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8" sId="1" odxf="1" dxf="1" numFmtId="4">
    <nc r="O32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9" sId="1" odxf="1" dxf="1" numFmtId="4">
    <nc r="P327">
      <v>493050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0" sId="1" odxf="1" dxf="1">
    <nc r="Q327">
      <f>P327/(N327-O327)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51" sId="1" odxf="1" dxf="1">
    <nc r="B328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2" sId="1" odxf="1" dxf="1">
    <nc r="C328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3" sId="1" odxf="1" dxf="1">
    <nc r="D328" t="inlineStr">
      <is>
        <t>ОБЩЕСТВО С ОГРАНИЧЕННОЙ ОТВЕТСТВЕННОСТЬЮ "Комтранс"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4" sId="1" odxf="1" dxf="1">
    <nc r="E328">
      <v>5014022190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5" sId="1" odxf="1" dxf="1">
    <nc r="F328">
      <v>7721163163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6" sId="1" odxf="1" dxf="1" numFmtId="19">
    <nc r="G328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7" sId="1" odxf="1" dxf="1" numFmtId="23">
    <nc r="H328">
      <v>0.54583333333333328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8" sId="1" odxf="1" dxf="1" numFmtId="19">
    <nc r="I328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59" sId="1" odxf="1" dxf="1" numFmtId="4">
    <nc r="J328">
      <v>272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0" sId="1" odxf="1" dxf="1">
    <nc r="K32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61" sId="1" odxf="1" dxf="1" numFmtId="4">
    <nc r="N328">
      <v>500416.65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2" sId="1" odxf="1" dxf="1" numFmtId="4">
    <nc r="O32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3" sId="1" odxf="1" dxf="1" numFmtId="4">
    <nc r="P328">
      <v>98600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4" sId="1" odxf="1" dxf="1">
    <nc r="Q328">
      <f>P328/(N328-O328)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65" sId="1" odxf="1" dxf="1">
    <nc r="B329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6" sId="1" odxf="1" dxf="1">
    <nc r="C329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7" sId="1" odxf="1" dxf="1">
    <nc r="D329" t="inlineStr">
      <is>
        <t>ОБЩЕСТВО С ОГРАНИЧЕННОЙ ОТВЕТСТВЕННОСТЬЮ "Кондитерское предприятие "Полет"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8" sId="1" odxf="1" dxf="1">
    <nc r="E329">
      <v>5014008798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69" sId="1" odxf="1" dxf="1">
    <nc r="F329">
      <v>5027230603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0" sId="1" odxf="1" dxf="1" numFmtId="19">
    <nc r="G329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1" sId="1" odxf="1" dxf="1" numFmtId="23">
    <nc r="H329">
      <v>0.5444444444444444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2" sId="1" odxf="1" dxf="1" numFmtId="19">
    <nc r="I329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3" sId="1" odxf="1" dxf="1" numFmtId="4">
    <nc r="J329">
      <v>261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4" sId="1" odxf="1" dxf="1">
    <nc r="K32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75" sId="1" odxf="1" dxf="1" numFmtId="4">
    <nc r="N329">
      <v>654058.5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6" sId="1" odxf="1" dxf="1" numFmtId="4">
    <nc r="O32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7" sId="1" odxf="1" dxf="1" numFmtId="4">
    <nc r="P329">
      <v>130660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78" sId="1" odxf="1" dxf="1">
    <nc r="Q329">
      <f>P329/(N329-O329)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2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2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79" sId="1" odxf="1" dxf="1">
    <nc r="B330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0" sId="1" odxf="1" dxf="1">
    <nc r="C330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1" sId="1" odxf="1" dxf="1">
    <nc r="D330" t="inlineStr">
      <is>
        <t>ФЕДЕРАЛЬНОЕ ГОСУДАРСТВЕННОЕ КАЗЕННОЕ УЧРЕЖДЕНИЕ "КЛИНИЧЕСКИЙ САНАТОРИЙ "КРАТОВО"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2" sId="1" odxf="1" dxf="1">
    <nc r="E330">
      <v>7724000058</v>
    </nc>
    <odxf>
      <border outline="0">
        <right/>
        <top/>
        <bottom/>
      </border>
    </odxf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3" sId="1" odxf="1" dxf="1">
    <nc r="F330">
      <v>5013002004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4" sId="1" odxf="1" dxf="1" numFmtId="19">
    <nc r="G330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5" sId="1" odxf="1" dxf="1" numFmtId="23">
    <nc r="H330">
      <v>0.54513888888888895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6" sId="1" odxf="1" dxf="1" numFmtId="19">
    <nc r="I330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7" sId="1" odxf="1" dxf="1" numFmtId="4">
    <nc r="J330">
      <v>275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88" sId="1" odxf="1" dxf="1">
    <nc r="K33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89" sId="1" odxf="1" dxf="1" numFmtId="4">
    <nc r="N330">
      <v>271229.95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0" sId="1" odxf="1" dxf="1" numFmtId="4">
    <nc r="O33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1" sId="1" odxf="1" dxf="1" numFmtId="4">
    <nc r="P330">
      <v>54245.87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2" sId="1" odxf="1" dxf="1">
    <nc r="Q330">
      <f>P330/(N330-O330)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093" sId="1" odxf="1" dxf="1">
    <nc r="B331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4" sId="1" odxf="1" dxf="1">
    <nc r="C331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5" sId="1" odxf="1" dxf="1">
    <nc r="D331" t="inlineStr">
      <is>
        <t>ОБЩЕСТВО С ОГРАНИЧЕННОЙ ОТВЕТСТВЕННОСТЬЮ "РАМЕНСКИЙ КОНДИТЕРСКИЙ 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6" sId="1" odxf="1" dxf="1">
    <nc r="E331">
      <v>5021002552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7" sId="1" odxf="1" dxf="1">
    <nc r="F331">
      <v>5040052420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8" sId="1" odxf="1" dxf="1" numFmtId="19">
    <nc r="G331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99" sId="1" odxf="1" dxf="1" numFmtId="23">
    <nc r="H331">
      <v>0.73402777777777783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0" sId="1" odxf="1" dxf="1" numFmtId="19">
    <nc r="I331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1" sId="1" odxf="1" dxf="1" numFmtId="4">
    <nc r="J331">
      <v>306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2" sId="1" odxf="1" dxf="1">
    <nc r="K33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03" sId="1" odxf="1" dxf="1" numFmtId="4">
    <nc r="N331">
      <v>2593100.4500000002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4" sId="1" odxf="1" dxf="1" numFmtId="4">
    <nc r="O331">
      <v>38397.480000000003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5" sId="1" odxf="1" dxf="1" numFmtId="4">
    <nc r="P331">
      <v>510940.59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6" sId="1" odxf="1" dxf="1">
    <nc r="Q331">
      <f>P331/(N331-O331)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07" sId="1" odxf="1" dxf="1">
    <nc r="B332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8" sId="1" odxf="1" dxf="1">
    <nc r="C332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09" sId="1" odxf="1" dxf="1">
    <nc r="D332" t="inlineStr">
      <is>
        <t>ЧАСТНОЕ ЛЕЧЕБНО-ПРОФИЛАКТИЧЕСКОЕ УЧРЕЖДЕНИЕ-САНАТОРИЙ "СОСНЫ" ОБЩЕРОССИЙСКОЙ ОБЩЕСТВЕННОЙ ОРГАНИЗАЦИИ ИНВАЛИДОВ "ВСЕРОССИЙСКОЕ ОРДЕНА ТРУДОВОГО КРАСНОГО ЗНАМЕНИ ОБЩЕСТВО СЛЕПЫХ"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0" sId="1" odxf="1" dxf="1">
    <nc r="E332">
      <v>5021001605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1" sId="1" odxf="1" dxf="1">
    <nc r="F332">
      <v>5040036669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2" sId="1" odxf="1" dxf="1" numFmtId="19">
    <nc r="G332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3" sId="1" odxf="1" dxf="1" numFmtId="23">
    <nc r="H332">
      <v>0.73333333333333339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4" sId="1" odxf="1" dxf="1" numFmtId="19">
    <nc r="I332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5" sId="1" odxf="1" dxf="1" numFmtId="4">
    <nc r="J332">
      <v>307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6" sId="1" odxf="1" dxf="1">
    <nc r="K332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17" sId="1" odxf="1" dxf="1" numFmtId="4">
    <nc r="N332">
      <v>57996.69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8" sId="1" odxf="1" dxf="1" numFmtId="4">
    <nc r="O33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19" sId="1" odxf="1" dxf="1" numFmtId="4">
    <nc r="P332">
      <v>11599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0" sId="1" odxf="1" dxf="1">
    <nc r="Q332">
      <f>P332/(N332-O332)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21" sId="1" odxf="1" dxf="1">
    <nc r="B333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2" sId="1" odxf="1" dxf="1">
    <nc r="C333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3" sId="1" odxf="1" dxf="1">
    <nc r="D333" t="inlineStr">
      <is>
        <t>АКЦИОНЕРНОЕ ОБЩЕСТВО "ПРОИЗВОДСТВЕННО-ТЕХНИЧЕСКОЕ ОБЪЕДИНЕНИЕ ГОРОДСКОГО ХОЗЯЙСТВА"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4" sId="1" odxf="1" dxf="1">
    <nc r="E333">
      <v>5030013359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5" sId="1" odxf="1" dxf="1">
    <nc r="F333">
      <v>5010045296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6" sId="1" odxf="1" dxf="1" numFmtId="19">
    <nc r="G333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7" sId="1" odxf="1" dxf="1" numFmtId="23">
    <nc r="H333">
      <v>0.66875000000000007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3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3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28" sId="1" odxf="1" dxf="1">
    <nc r="M333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29" sId="1" odxf="1" dxf="1" numFmtId="4">
    <nc r="N333">
      <v>369788.5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0" sId="1" odxf="1" dxf="1" numFmtId="4">
    <nc r="O33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1" sId="1" odxf="1" dxf="1" numFmtId="4">
    <nc r="P333">
      <v>73957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2" sId="1" odxf="1" dxf="1">
    <nc r="Q333">
      <f>P333/(N333-O333)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33" sId="1" odxf="1" dxf="1">
    <nc r="B334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4" sId="1" odxf="1" dxf="1">
    <nc r="C334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5" sId="1" odxf="1" dxf="1">
    <nc r="D334" t="inlineStr">
      <is>
        <t>ОБЩЕСТВО С ОГРАНИЧЕННОЙ ОТВЕТСТВЕННОСТЬЮ "СИМПЛ ДЕЛИВЕРИ ГРУП"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6" sId="1" odxf="1" dxf="1">
    <nc r="E334">
      <v>5900759733</v>
    </nc>
    <odxf>
      <font>
        <name val="Times New Roman"/>
        <scheme val="none"/>
      </font>
    </odxf>
    <ndxf>
      <font>
        <color rgb="FF000000"/>
        <name val="Times New Roman"/>
        <scheme val="none"/>
      </font>
    </ndxf>
  </rcc>
  <rcc rId="5137" sId="1" odxf="1" dxf="1">
    <nc r="F334">
      <v>5906857890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8" sId="1" odxf="1" dxf="1" numFmtId="19">
    <nc r="G334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39" sId="1" odxf="1" dxf="1" numFmtId="23">
    <nc r="H334">
      <v>0.6381944444444444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0" sId="1" odxf="1" dxf="1" numFmtId="19">
    <nc r="I334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1" sId="1" odxf="1" dxf="1" numFmtId="4">
    <nc r="J334">
      <v>288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2" sId="1" odxf="1" dxf="1">
    <nc r="K33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43" sId="1" odxf="1" dxf="1">
    <nc r="M334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4" sId="1" odxf="1" dxf="1" numFmtId="4">
    <nc r="N334">
      <v>4715563.47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5" sId="1" odxf="1" dxf="1" numFmtId="4">
    <nc r="O33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6" sId="1" odxf="1" dxf="1" numFmtId="4">
    <nc r="P334">
      <v>943112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7" sId="1" odxf="1" dxf="1">
    <nc r="Q334">
      <f>P334/(N334-O334)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48" sId="1" odxf="1" dxf="1">
    <nc r="B335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49" sId="1" odxf="1" dxf="1">
    <nc r="C335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0" sId="1" odxf="1" dxf="1">
    <nc r="D335" t="inlineStr">
      <is>
        <t>ОБЩЕСТВО С ОГРАНИЧЕННОЙ ОТВЕТСТВЕННОСТЬЮ "КОМПАНИЯ ПО ДОСТАВКЕ - ТРАНСПОРТ"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1" sId="1" odxf="1" dxf="1">
    <nc r="E335">
      <v>5014010435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2" sId="1" odxf="1" dxf="1">
    <nc r="F335">
      <v>5027135300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3" sId="1" odxf="1" dxf="1" numFmtId="19">
    <nc r="G335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4" sId="1" odxf="1" dxf="1" numFmtId="23">
    <nc r="H335">
      <v>0.61875000000000002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5" sId="1" odxf="1" dxf="1" numFmtId="19">
    <nc r="I335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6" sId="1" odxf="1" dxf="1" numFmtId="4">
    <nc r="J335">
      <v>321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7" sId="1" odxf="1" dxf="1">
    <nc r="K335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58" sId="1" odxf="1" dxf="1">
    <nc r="M335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59" sId="1" odxf="1" dxf="1" numFmtId="4">
    <nc r="N335">
      <v>222241.69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0" sId="1" odxf="1" dxf="1" numFmtId="4">
    <nc r="O33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1" sId="1" odxf="1" dxf="1" numFmtId="4">
    <nc r="P335">
      <v>44000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2" sId="1" odxf="1" dxf="1">
    <nc r="Q335">
      <f>P335/(N335-O335)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63" sId="1" odxf="1" dxf="1">
    <nc r="B336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4" sId="1" odxf="1" dxf="1">
    <nc r="C336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5" sId="1" odxf="1" dxf="1">
    <nc r="D336" t="inlineStr">
      <is>
        <t>ОБЩЕСТВО С ОГРАНИЧЕННОЙ ОТВЕТСТВЕННОСТЬЮ "КПО НЕВА"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6" sId="1" odxf="1" dxf="1">
    <nc r="E336">
      <v>5046011855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7" sId="1" odxf="1" dxf="1">
    <nc r="F336">
      <v>5044118471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8" sId="1" odxf="1" dxf="1" numFmtId="19">
    <nc r="G336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69" sId="1" odxf="1" dxf="1" numFmtId="23">
    <nc r="H336">
      <v>0.56180555555555556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0" sId="1" odxf="1" dxf="1" numFmtId="19">
    <nc r="I336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1" sId="1" odxf="1" dxf="1" numFmtId="4">
    <nc r="J336">
      <v>301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2" sId="1" odxf="1" dxf="1">
    <nc r="K33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73" sId="1" odxf="1" dxf="1">
    <nc r="M336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4" sId="1" odxf="1" dxf="1" numFmtId="4">
    <nc r="N336">
      <v>704747.37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5" sId="1" odxf="1" dxf="1" numFmtId="4">
    <nc r="O33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6" sId="1" odxf="1" dxf="1" numFmtId="4">
    <nc r="P336">
      <v>140942.70000000001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7" sId="1" odxf="1" dxf="1">
    <nc r="Q336">
      <f>P336/(N336-O336)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78" sId="1" odxf="1" dxf="1">
    <nc r="B337">
      <v>5035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79" sId="1" odxf="1" dxf="1">
    <nc r="C337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0" sId="1" odxf="1" dxf="1">
    <nc r="D337" t="inlineStr">
      <is>
        <t>ОБЩЕСТВО С ОГРАНИЧЕННОЙ ОТВЕТСТВЕННОСТЬЮ "ФАБРИКА ТЕКСТИЛЬНЫХ ЛЕНТ"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181" sId="1" odxf="1" dxf="1">
    <nc r="E337">
      <v>5035004300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2" sId="1" odxf="1" dxf="1">
    <nc r="F337">
      <v>5035029190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3" sId="1" odxf="1" dxf="1" numFmtId="19">
    <nc r="G337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4" sId="1" odxf="1" dxf="1" numFmtId="23">
    <nc r="H337">
      <v>0.74583333333333324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5" sId="1" odxf="1" dxf="1" numFmtId="19">
    <nc r="I337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6" sId="1" odxf="1" dxf="1" numFmtId="4">
    <nc r="J337">
      <v>330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7" sId="1" odxf="1" dxf="1">
    <nc r="K337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88" sId="1" odxf="1" dxf="1" numFmtId="4">
    <nc r="N337">
      <v>780026.63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89" sId="1" odxf="1" dxf="1" numFmtId="4">
    <nc r="O33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0" sId="1" odxf="1" dxf="1" numFmtId="4">
    <nc r="P337">
      <v>156005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1" sId="1" odxf="1" dxf="1">
    <nc r="Q337">
      <f>P337/(N337-O337)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192" sId="1" odxf="1" dxf="1">
    <nc r="B338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3" sId="1" odxf="1" dxf="1">
    <nc r="C338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4" sId="1" odxf="1" dxf="1">
    <nc r="D338" t="inlineStr">
      <is>
        <t>ОБЩЕСТВО С ОГРАНИЧЕННОЙ ОТВЕТСТВЕННОСТЬЮ "ФРЕГАТ"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5" sId="1" odxf="1" dxf="1">
    <nc r="E338">
      <v>7728027570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6" sId="1" odxf="1" dxf="1">
    <nc r="F338">
      <v>7703545931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7" sId="1" odxf="1" dxf="1" numFmtId="19">
    <nc r="G338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8" sId="1" odxf="1" dxf="1" numFmtId="23">
    <nc r="H338">
      <v>0.74444444444444446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199" sId="1" odxf="1" dxf="1" numFmtId="19">
    <nc r="I338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0" sId="1" odxf="1" dxf="1" numFmtId="4">
    <nc r="J338">
      <v>335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1" sId="1" odxf="1" dxf="1">
    <nc r="K338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02" sId="1" odxf="1" dxf="1" numFmtId="4">
    <nc r="N338">
      <v>2757206.94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3" sId="1" odxf="1" dxf="1" numFmtId="4">
    <nc r="O33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4" sId="1" odxf="1" dxf="1" numFmtId="4">
    <nc r="P338">
      <v>551441.39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5" sId="1" odxf="1" dxf="1">
    <nc r="Q338">
      <f>P338/(N338-O338)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06" sId="1" odxf="1" dxf="1">
    <nc r="B339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7" sId="1" odxf="1" dxf="1">
    <nc r="C339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8" sId="1" odxf="1" dxf="1">
    <nc r="D339" t="inlineStr">
      <is>
        <t>АКЦИОНЕРНОЕ ОБЩЕСТВО "АРСЕНАЛ"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9" sId="1" odxf="1" dxf="1">
    <nc r="E339">
      <v>5030000418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0" sId="1" odxf="1" dxf="1">
    <nc r="F339">
      <v>5078024359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1" sId="1" odxf="1" dxf="1" numFmtId="19">
    <nc r="G339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2" sId="1" odxf="1" dxf="1" numFmtId="23">
    <nc r="H339">
      <v>0.74722222222222223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3" sId="1" odxf="1" dxf="1" numFmtId="19">
    <nc r="I339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4" sId="1" odxf="1" dxf="1" numFmtId="4">
    <nc r="J339">
      <v>314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5" sId="1" odxf="1" dxf="1">
    <nc r="K33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16" sId="1" odxf="1" dxf="1" numFmtId="4">
    <nc r="N339">
      <v>1042924.16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7" sId="1" odxf="1" dxf="1" numFmtId="4">
    <nc r="O33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8" sId="1" odxf="1" dxf="1" numFmtId="4">
    <nc r="P339">
      <v>208584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19" sId="1" odxf="1" dxf="1">
    <nc r="Q339">
      <f>P339/(N339-O339)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3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3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20" sId="1" odxf="1" dxf="1">
    <nc r="B340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1" sId="1" odxf="1" dxf="1">
    <nc r="C340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2" sId="1" odxf="1" dxf="1">
    <nc r="D340" t="inlineStr">
      <is>
        <t>ОБЩЕСТВО С ОГРАНИЧЕННОЙ ОТВЕТСТВЕННОСТЬЮ "РУБИС"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3" sId="1" odxf="1" dxf="1">
    <nc r="E340">
      <v>5030030189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4" sId="1" odxf="1" dxf="1">
    <nc r="F340">
      <v>5078012096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5" sId="1" odxf="1" dxf="1" numFmtId="19">
    <nc r="G340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6" sId="1" odxf="1" dxf="1" numFmtId="23">
    <nc r="H340">
      <v>0.74583333333333324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7" sId="1" odxf="1" dxf="1" numFmtId="19">
    <nc r="I340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8" sId="1" odxf="1" dxf="1" numFmtId="4">
    <nc r="J340">
      <v>331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29" sId="1" odxf="1" dxf="1">
    <nc r="K340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30" sId="1" odxf="1" dxf="1" numFmtId="4">
    <nc r="N340">
      <v>7422598.5899999999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1" sId="1" odxf="1" dxf="1" numFmtId="4">
    <nc r="O340">
      <v>60757.36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2" sId="1" odxf="1" dxf="1" numFmtId="4">
    <nc r="P340">
      <v>2086968.25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3" sId="1" odxf="1" dxf="1">
    <nc r="Q340">
      <f>P340/(N340-O340)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34" sId="1" odxf="1" dxf="1">
    <nc r="B341">
      <v>5038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5" sId="1" odxf="1" dxf="1">
    <nc r="C341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6" sId="1" odxf="1" dxf="1">
    <nc r="D341" t="inlineStr">
      <is>
        <t>ОБЩЕСТВО С ОГРАНИЧЕННОЙ ОТВЕТСТВЕННОСТЬЮ "ИМПЭКС"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7" sId="1" odxf="1" dxf="1">
    <nc r="E341">
      <v>5038007069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8" sId="1" odxf="1" dxf="1">
    <nc r="F341">
      <v>5027193140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39" sId="1" odxf="1" dxf="1" numFmtId="19">
    <nc r="G341">
      <v>45397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0" sId="1" odxf="1" dxf="1" numFmtId="23">
    <nc r="H341">
      <v>0.74444444444444446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1" sId="1" odxf="1" dxf="1" numFmtId="19">
    <nc r="I341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2" sId="1" odxf="1" dxf="1" numFmtId="4">
    <nc r="J341">
      <v>339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3" sId="1" odxf="1" dxf="1">
    <nc r="K341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44" sId="1" odxf="1" dxf="1" numFmtId="4">
    <nc r="N341">
      <v>1294859.29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5" sId="1" odxf="1" dxf="1" numFmtId="4">
    <nc r="O34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6" sId="1" odxf="1" dxf="1" numFmtId="4">
    <nc r="P341">
      <v>228007.2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7" sId="1" odxf="1" dxf="1">
    <nc r="Q341">
      <f>P341/(N341-O341)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48" sId="1" odxf="1" dxf="1">
    <nc r="B342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49" sId="1" odxf="1" dxf="1">
    <nc r="C342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0" sId="1" odxf="1" dxf="1">
    <nc r="D342" t="inlineStr">
      <is>
        <t>АКЦИОНЕРНОЕ ОБЩЕСТВО "НАТЭК ИНВЕСТ-ЭНЕРГО"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1" sId="1" odxf="1" dxf="1">
    <nc r="E342">
      <v>7719023267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2" sId="1" odxf="1" dxf="1">
    <nc r="F342">
      <v>7724554013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3" sId="1" odxf="1" dxf="1" numFmtId="19">
    <nc r="G342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4" sId="1" odxf="1" dxf="1" numFmtId="23">
    <nc r="H342">
      <v>0.36319444444444443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4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4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55" sId="1" odxf="1" dxf="1">
    <nc r="M342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6" sId="1" odxf="1" dxf="1" numFmtId="4">
    <nc r="N342">
      <v>56445.15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7" sId="1" odxf="1" dxf="1" numFmtId="4">
    <nc r="O34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8" sId="1" odxf="1" dxf="1" numFmtId="4">
    <nc r="P342">
      <v>10990.2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59" sId="1" odxf="1" dxf="1">
    <nc r="Q342">
      <f>P342/(N342-O342)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60" sId="1" odxf="1" dxf="1">
    <nc r="B343">
      <v>5007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1" sId="1" odxf="1" dxf="1">
    <nc r="C343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2" sId="1" odxf="1" dxf="1">
    <nc r="D343" t="inlineStr">
      <is>
        <t>АКЦИОНЕРНОЕ ОБЩЕСТВО "ФМ ЛОЖИСТИК 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3" sId="1" odxf="1" dxf="1">
    <nc r="E343">
      <v>5007002727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4" sId="1" odxf="1" dxf="1">
    <nc r="F343">
      <v>5048081913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5" sId="1" odxf="1" dxf="1" numFmtId="19">
    <nc r="G343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6" sId="1" odxf="1" dxf="1" numFmtId="23">
    <nc r="H343">
      <v>0.46249999999999997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7" sId="1" odxf="1" dxf="1" numFmtId="19">
    <nc r="I343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8" sId="1" odxf="1" dxf="1" numFmtId="4">
    <nc r="J343">
      <v>315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69" sId="1" odxf="1" dxf="1">
    <nc r="K343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70" sId="1" odxf="1" dxf="1">
    <nc r="M343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1" sId="1" odxf="1" dxf="1" numFmtId="4">
    <nc r="N343">
      <v>5764430.5300000003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2" sId="1" odxf="1" dxf="1" numFmtId="4">
    <nc r="O343">
      <v>34478.01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3" sId="1" odxf="1" dxf="1" numFmtId="4">
    <nc r="P343">
      <v>1145990.5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4" sId="1" odxf="1" dxf="1">
    <nc r="Q343">
      <f>P343/(N343-O343)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75" sId="1" odxf="1" dxf="1">
    <nc r="B344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6" sId="1" odxf="1" dxf="1">
    <nc r="C344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7" sId="1" odxf="1" dxf="1">
    <nc r="D344" t="inlineStr">
      <is>
        <t>ОБЩЕСТВО С ОГРАНИЧЕННОЙ ОТВЕТСТВЕННОСТЬЮ "ТУРБОТРАКС"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8" sId="1" odxf="1" dxf="1">
    <nc r="E344">
      <v>7716019542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79" sId="1" odxf="1" dxf="1">
    <nc r="F344">
      <v>7721570842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0" sId="1" odxf="1" dxf="1" numFmtId="19">
    <nc r="G344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1" sId="1" odxf="1" dxf="1" numFmtId="23">
    <nc r="H344">
      <v>0.53055555555555556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2" sId="1" odxf="1" dxf="1" numFmtId="19">
    <nc r="I344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3" sId="1" odxf="1" dxf="1" numFmtId="4">
    <nc r="J344">
      <v>317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4" sId="1" odxf="1" dxf="1">
    <nc r="K344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85" sId="1" odxf="1" dxf="1">
    <nc r="M344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6" sId="1" odxf="1" dxf="1" numFmtId="4">
    <nc r="N344">
      <v>701655.64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7" sId="1" odxf="1" dxf="1" numFmtId="4">
    <nc r="O34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8" sId="1" odxf="1" dxf="1" numFmtId="4">
    <nc r="P344">
      <v>193175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89" sId="1" odxf="1" dxf="1">
    <nc r="Q344">
      <f>P344/(N344-O344)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90" sId="1" odxf="1" dxf="1">
    <nc r="B345">
      <v>5031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1" sId="1" odxf="1" dxf="1">
    <nc r="C345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2" sId="1" odxf="1" dxf="1">
    <nc r="D345" t="inlineStr">
      <is>
        <t>АКЦИОНЕРНОЕ ОБЩЕСТВО "ВКУСВИЛЛ"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3" sId="1" odxf="1" dxf="1">
    <nc r="E345">
      <v>7720088685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4" sId="1" odxf="1" dxf="1">
    <nc r="F345">
      <v>7734443270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5" sId="1" odxf="1" dxf="1" numFmtId="19">
    <nc r="G345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6" sId="1" odxf="1" dxf="1" numFmtId="23">
    <nc r="H345">
      <v>0.60763888888888895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4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4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297" sId="1" odxf="1" dxf="1">
    <nc r="M345" t="inlineStr">
      <is>
        <t>#Ф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8" sId="1" odxf="1" dxf="1" numFmtId="4">
    <nc r="N345">
      <v>42032980.799999997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99" sId="1" odxf="1" dxf="1" numFmtId="4">
    <nc r="O345">
      <v>1848320.12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0" sId="1" odxf="1" dxf="1" numFmtId="4">
    <nc r="P345">
      <v>7973280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1" sId="1" odxf="1" dxf="1">
    <nc r="Q345">
      <f>P345/(N345-O345)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02" sId="1" odxf="1" dxf="1">
    <nc r="B346">
      <v>5037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3" sId="1" odxf="1" dxf="1">
    <nc r="C346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4" sId="1" odxf="1" dxf="1">
    <nc r="D346" t="inlineStr">
      <is>
        <t>АКЦИОНЕРНОЕ ОБЩЕСТВО "КЛИНСКОЕ МОНТАЖНОЕ УПРАВЛЕНИЕ"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5" sId="1" odxf="1" dxf="1">
    <nc r="E346">
      <v>5037000129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6" sId="1" odxf="1" dxf="1">
    <nc r="F346">
      <v>5020020533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7" sId="1" odxf="1" dxf="1" numFmtId="19">
    <nc r="G346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8" sId="1" odxf="1" dxf="1" numFmtId="23">
    <nc r="H346">
      <v>0.6020833333333333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09" sId="1" odxf="1" dxf="1" numFmtId="19">
    <nc r="I346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0" sId="1" odxf="1" dxf="1" numFmtId="4">
    <nc r="J346">
      <v>313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1" sId="1" odxf="1" dxf="1">
    <nc r="K34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12" sId="1" odxf="1" dxf="1" numFmtId="4">
    <nc r="N346">
      <v>234661.68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3" sId="1" odxf="1" dxf="1" numFmtId="4">
    <nc r="O34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4" sId="1" odxf="1" dxf="1" numFmtId="4">
    <nc r="P346">
      <v>46932.34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5" sId="1" odxf="1" dxf="1">
    <nc r="Q346">
      <f>P346/(N346-O346)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16" sId="1" odxf="1" dxf="1">
    <nc r="B347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7" sId="1" odxf="1" dxf="1">
    <nc r="C347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8" sId="1" odxf="1" dxf="1">
    <nc r="D347" t="inlineStr">
      <is>
        <t>ОБЩЕСТВО С ОГРАНИЧЕННОЙ ОТВЕТСТВЕННОСТЬЮ "ГРУППА ЛЮБАВА"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19" sId="1" odxf="1" dxf="1">
    <nc r="E347">
      <v>5032061987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0" sId="1" odxf="1" dxf="1">
    <nc r="F347">
      <v>5032227412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1" sId="1" odxf="1" dxf="1" numFmtId="19">
    <nc r="G347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2" sId="1" odxf="1" dxf="1" numFmtId="23">
    <nc r="H347">
      <v>0.71944444444444444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4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4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23" sId="1" odxf="1" dxf="1">
    <nc r="M347" t="inlineStr">
      <is>
        <t>ЕПГУ, #100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4" sId="1" odxf="1" dxf="1" numFmtId="4">
    <nc r="N347">
      <v>108121.32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5" sId="1" odxf="1" dxf="1" numFmtId="4">
    <nc r="O34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6" sId="1" odxf="1" dxf="1" numFmtId="4">
    <nc r="P347">
      <v>9600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7" sId="1" odxf="1" dxf="1">
    <nc r="Q347">
      <f>P347/(N347-O347)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28" sId="1" odxf="1" dxf="1">
    <nc r="B348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29" sId="1" odxf="1" dxf="1">
    <nc r="C348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0" sId="1" odxf="1" dxf="1">
    <nc r="D348" t="inlineStr">
      <is>
        <t>ОБЩЕСТВО С ОГРАНИЧЕННОЙ ОТВЕТСТВЕННОСТЬЮ "АВТОПРОМСНАБ 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1" sId="1" odxf="1" dxf="1">
    <nc r="E348">
      <v>5032044483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2" sId="1" odxf="1" dxf="1">
    <nc r="F348">
      <v>5075371763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3" sId="1" odxf="1" dxf="1" numFmtId="19">
    <nc r="G348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4" sId="1" odxf="1" dxf="1" numFmtId="23">
    <nc r="H348">
      <v>0.62638888888888888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4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4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35" sId="1" odxf="1" dxf="1">
    <nc r="M348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6" sId="1" odxf="1" dxf="1" numFmtId="4">
    <nc r="N348">
      <v>274872.21000000002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7" sId="1" odxf="1" dxf="1" numFmtId="4">
    <nc r="O348">
      <v>179182.48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8" sId="1" odxf="1" dxf="1" numFmtId="4">
    <nc r="P348">
      <v>18000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39" sId="1" odxf="1" dxf="1">
    <nc r="Q348">
      <f>P348/(N348-O348)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40" sId="1" odxf="1" dxf="1">
    <nc r="B349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1" sId="1" odxf="1" dxf="1">
    <nc r="C349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2" sId="1" odxf="1" dxf="1">
    <nc r="D349" t="inlineStr">
      <is>
        <t>ОБЩЕСТВО С ОГРАНИЧЕННОЙ ОТВЕТСТВЕННОСТЬЮ "АВТОТРАНС"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3" sId="1" odxf="1" dxf="1">
    <nc r="E349">
      <v>5018112978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4" sId="1" odxf="1" dxf="1">
    <nc r="F349">
      <v>5021015462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5" sId="1" odxf="1" dxf="1" numFmtId="19">
    <nc r="G349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6" sId="1" odxf="1" dxf="1" numFmtId="23">
    <nc r="H349">
      <v>0.53125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7" sId="1" odxf="1" dxf="1" numFmtId="19">
    <nc r="I349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8" sId="1" odxf="1" dxf="1" numFmtId="4">
    <nc r="J349">
      <v>332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49" sId="1" odxf="1" dxf="1">
    <nc r="K349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50" sId="1" odxf="1" dxf="1" numFmtId="4">
    <nc r="N349">
      <v>19749.53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1" sId="1" odxf="1" dxf="1" numFmtId="4">
    <nc r="O34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2" sId="1" odxf="1" dxf="1" numFmtId="4">
    <nc r="P349">
      <v>3949.91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3" sId="1" odxf="1" dxf="1">
    <nc r="Q349">
      <f>P349/(N349-O349)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4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4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54" sId="1" odxf="1" dxf="1">
    <nc r="B350">
      <v>5004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5" sId="1" odxf="1" dxf="1">
    <nc r="C350" t="inlineStr">
      <is>
        <t>Первакова О.А.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6" sId="1" odxf="1" dxf="1">
    <nc r="D350" t="inlineStr">
      <is>
        <t>АКЦИОНЕРНОЕ ОБЩЕСТВО "МЕБЕЛЬНАЯ КОМПАНИЯ "ШАТУРА"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7" sId="1" odxf="1" dxf="1">
    <nc r="E350">
      <v>5004000390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8" sId="1" odxf="1" dxf="1">
    <nc r="F350">
      <v>5049007736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59" sId="1" odxf="1" dxf="1" numFmtId="19">
    <nc r="G350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0" sId="1" odxf="1" dxf="1" numFmtId="23">
    <nc r="H350">
      <v>0.60069444444444442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0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61" sId="1" odxf="1" dxf="1" numFmtId="4">
    <nc r="N350">
      <v>9350108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2" sId="1" odxf="1" dxf="1" numFmtId="4">
    <nc r="O350">
      <v>30323.16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3" sId="1" odxf="1" dxf="1" numFmtId="4">
    <nc r="P350">
      <v>1863355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4" sId="1" odxf="1" dxf="1">
    <nc r="Q350">
      <f>P350/(N350-O350)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65" sId="1" odxf="1" dxf="1">
    <nc r="B351">
      <v>5023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6" sId="1" odxf="1" dxf="1">
    <nc r="C351" t="inlineStr">
      <is>
        <t>Давыдова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7" sId="1" odxf="1" dxf="1">
    <nc r="D351" t="inlineStr">
      <is>
        <t>ГОСУДАРСТВЕННОЕ БЮДЖЕТНОЕ УЧРЕЖДЕНИЕ МОСКОВСКОЙ ОБЛАСТИ "МОСАВТОДОР"</t>
      </is>
    </nc>
    <odxf>
      <font>
        <name val="Times New Roman"/>
        <scheme val="none"/>
      </font>
      <alignment horizontal="left" vertical="center" wrapText="0" readingOrder="0"/>
    </odxf>
    <ndxf>
      <font>
        <sz val="9"/>
        <color rgb="FF000000"/>
        <name val="Times New Roman"/>
        <scheme val="none"/>
      </font>
      <alignment horizontal="general" vertical="top" wrapText="1" readingOrder="0"/>
    </ndxf>
  </rcc>
  <rcc rId="5368" sId="1" odxf="1" dxf="1">
    <nc r="E351">
      <v>5005001929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9" sId="1" odxf="1" dxf="1">
    <nc r="F351">
      <v>5000001525</v>
    </nc>
    <odxf>
      <alignment vertical="center" readingOrder="0"/>
      <border outline="0">
        <left/>
        <right/>
        <top/>
        <bottom/>
      </border>
    </odxf>
    <ndxf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0" sId="1" odxf="1" dxf="1" numFmtId="19">
    <nc r="G351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1" sId="1" odxf="1" dxf="1" numFmtId="23">
    <nc r="H351">
      <v>0.79236111111111107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72" sId="1" odxf="1" dxf="1" numFmtId="4">
    <nc r="N351">
      <v>5395278.29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3" sId="1" odxf="1" dxf="1" numFmtId="4">
    <nc r="O35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4" sId="1" odxf="1" dxf="1" numFmtId="4">
    <nc r="P351">
      <v>1079055.6599999999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5" sId="1" odxf="1" dxf="1">
    <nc r="Q351">
      <f>P351/(N351-O351)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76" sId="1" odxf="1" dxf="1">
    <nc r="B352">
      <v>5027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7" sId="1" odxf="1" dxf="1">
    <nc r="C352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8" sId="1" odxf="1" dxf="1">
    <nc r="D352" t="inlineStr">
      <is>
        <t>АКЦИОНЕРНОЕ ОБЩЕСТВО "ВОСКРЕСЕНСКОЕ"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79" sId="1" odxf="1" dxf="1">
    <nc r="E352">
      <v>5027000778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0" sId="1" odxf="1" dxf="1">
    <nc r="F352">
      <v>5005001776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1" sId="1" odxf="1" dxf="1" numFmtId="19">
    <nc r="G352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2" sId="1" odxf="1" dxf="1" numFmtId="23">
    <nc r="H352">
      <v>0.40347222222222223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83" sId="1" odxf="1" dxf="1">
    <nc r="M352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4" sId="1" odxf="1" dxf="1" numFmtId="4">
    <nc r="N352">
      <v>3084266.62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5" sId="1" odxf="1" dxf="1" numFmtId="4">
    <nc r="O352">
      <v>34133.699999999997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6" sId="1" odxf="1" dxf="1" numFmtId="4">
    <nc r="P352">
      <v>146450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7" sId="1" odxf="1" dxf="1">
    <nc r="Q352">
      <f>P352/(N352-O352)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88" sId="1" odxf="1" dxf="1">
    <nc r="B353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89" sId="1" odxf="1" dxf="1">
    <nc r="C353" t="inlineStr">
      <is>
        <t>Богдан А.В.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0" sId="1" odxf="1" dxf="1">
    <nc r="D353" t="inlineStr">
      <is>
        <t>ОБЩЕСТВО С ОГРАНИЧЕННОЙ ОТВЕТСТВЕННОСТЬЮ "КОНТА"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1" sId="1" odxf="1" dxf="1">
    <nc r="E353">
      <v>5030011110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2" sId="1" odxf="1" dxf="1">
    <nc r="F353">
      <v>5010025290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3" sId="1" odxf="1" dxf="1" numFmtId="19">
    <nc r="G353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4" sId="1" odxf="1" dxf="1" numFmtId="23">
    <nc r="H353">
      <v>0.3576388888888889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395" sId="1" odxf="1" dxf="1">
    <nc r="M353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6" sId="1" odxf="1" dxf="1" numFmtId="4">
    <nc r="N353">
      <v>223816.46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7" sId="1" odxf="1" dxf="1" numFmtId="4">
    <nc r="O35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8" sId="1" odxf="1" dxf="1" numFmtId="4">
    <nc r="P353">
      <v>44763.29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99" sId="1" odxf="1" dxf="1">
    <nc r="Q353">
      <f>P353/(N353-O353)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00" sId="1" odxf="1" dxf="1">
    <nc r="B354">
      <v>5031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1" sId="1" odxf="1" dxf="1">
    <nc r="C354" t="inlineStr">
      <is>
        <t>Фомичева Л.Ю.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2" sId="1" odxf="1" dxf="1">
    <nc r="D354" t="inlineStr">
      <is>
        <t>ОБЩЕСТВО С ОГРАНИЧЕННОЙ ОТВЕТСТВЕННОСТЬЮ "МТОЛ-БОГОРОДОК"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3" sId="1" odxf="1" dxf="1">
    <nc r="E354">
      <v>5031005998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4" sId="1" odxf="1" dxf="1">
    <nc r="F354">
      <v>5031067011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5" sId="1" odxf="1" dxf="1" numFmtId="19">
    <nc r="G354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6" sId="1" odxf="1" dxf="1" numFmtId="23">
    <nc r="H354">
      <v>0.57013888888888886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07" sId="1" odxf="1" dxf="1">
    <nc r="M354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8" sId="1" odxf="1" dxf="1" numFmtId="4">
    <nc r="N354">
      <v>386904.74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09" sId="1" odxf="1" dxf="1" numFmtId="4">
    <nc r="O35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0" sId="1" odxf="1" dxf="1" numFmtId="4">
    <nc r="P354">
      <v>77380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1" sId="1" odxf="1" dxf="1">
    <nc r="Q354">
      <f>P354/(N354-O354)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12" sId="1" odxf="1" dxf="1">
    <nc r="B355">
      <v>5014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3" sId="1" odxf="1" dxf="1">
    <nc r="C355" t="inlineStr">
      <is>
        <t>Сидорова Н.И.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4" sId="1" odxf="1" dxf="1">
    <nc r="D355" t="inlineStr">
      <is>
        <t>ОБЩЕСТВО С ОГРАНИЧЕННОЙ ОТВЕТСТВЕННОСТЬЮ "ДЯДЯ ВАНЯ ТРЕЙДИНГ"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5" sId="1" odxf="1" dxf="1">
    <nc r="E355">
      <v>5014011675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6" sId="1" odxf="1" dxf="1">
    <nc r="F355">
      <v>5027137160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7" sId="1" odxf="1" dxf="1" numFmtId="19">
    <nc r="G355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18" sId="1" odxf="1" dxf="1" numFmtId="23">
    <nc r="H355">
      <v>0.59097222222222223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19" sId="1" odxf="1" dxf="1">
    <nc r="M355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0" sId="1" odxf="1" dxf="1" numFmtId="4">
    <nc r="N355">
      <v>668885.26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1" sId="1" odxf="1" dxf="1" numFmtId="4">
    <nc r="O35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2" sId="1" odxf="1" dxf="1" numFmtId="4">
    <nc r="P355">
      <v>129649.60000000001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3" sId="1" odxf="1" dxf="1">
    <nc r="Q355">
      <f>P355/(N355-O355)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24" sId="1" odxf="1" dxf="1">
    <nc r="B356">
      <v>5025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5" sId="1" odxf="1" dxf="1">
    <nc r="C356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6" sId="1" odxf="1" dxf="1">
    <nc r="D356" t="inlineStr">
      <is>
        <t>ОБЩЕСТВО С ОГРАНИЧЕННОЙ ОТВЕТСТВЕННОСТЬЮ "СТРОЙЦЕНТРАЛЬ"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7" sId="1" odxf="1" dxf="1">
    <nc r="E356">
      <v>7716024738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8" sId="1" odxf="1" dxf="1">
    <nc r="F356">
      <v>7721620684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29" sId="1" odxf="1" dxf="1" numFmtId="19">
    <nc r="G356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0" sId="1" odxf="1" dxf="1" numFmtId="23">
    <nc r="H356">
      <v>0.49444444444444446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1" sId="1" odxf="1" dxf="1" numFmtId="19">
    <nc r="I356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2" sId="1" odxf="1" dxf="1" numFmtId="4">
    <nc r="J356">
      <v>344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3" sId="1" odxf="1" dxf="1">
    <nc r="K356" t="inlineStr">
      <is>
        <t>Разрешение</t>
      </is>
    </nc>
    <odxf>
      <alignment horizontal="center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34" sId="1" odxf="1" dxf="1" numFmtId="4">
    <nc r="N356">
      <v>927116.31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5" sId="1" odxf="1" dxf="1" numFmtId="4">
    <nc r="O35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6" sId="1" odxf="1" dxf="1" numFmtId="4">
    <nc r="P356">
      <v>185412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7" sId="1" odxf="1" dxf="1">
    <nc r="Q356">
      <f>P356/(N356-O356)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38" sId="1" odxf="1" dxf="1">
    <nc r="B357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39" sId="1" odxf="1" dxf="1">
    <nc r="C357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0" sId="1" odxf="1" dxf="1">
    <nc r="D357" t="inlineStr">
      <is>
        <t>ОБЩЕСТВО С ОГРАНИЧЕННОЙ ОТВЕТСТВЕННОСТЬЮ "ВЕРТИКАЛЬНОЕ МОЩЕНИЕ"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Arial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1" sId="1" odxf="1" dxf="1">
    <nc r="E357">
      <v>7727070553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2" sId="1" odxf="1" dxf="1">
    <nc r="F357">
      <v>7733882074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3" sId="1" odxf="1" dxf="1" numFmtId="19">
    <nc r="G357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4" sId="1" odxf="1" dxf="1" numFmtId="23">
    <nc r="H357">
      <v>0.49444444444444446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45" sId="1" odxf="1" dxf="1" numFmtId="4">
    <nc r="N357">
      <v>1143896.6100000001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6" sId="1" odxf="1" dxf="1" numFmtId="4">
    <nc r="O35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7" sId="1" odxf="1" dxf="1" numFmtId="4">
    <nc r="P357">
      <v>228779.32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48" sId="1" odxf="1" dxf="1">
    <nc r="Q357">
      <f>P357/(N357-O357)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49" sId="1" odxf="1" dxf="1">
    <nc r="B358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0" sId="1" odxf="1" dxf="1">
    <nc r="C358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8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1" sId="1" odxf="1" dxf="1">
    <nc r="D358" t="inlineStr">
      <is>
        <t>ОБЩЕСТВО С ОГРАНИЧЕННОЙ ОТВЕТСТВЕННОСТЬЮ " БЕТОН СЕВЕР"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2" sId="1" odxf="1" dxf="1">
    <nc r="E358">
      <v>5046009226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3" sId="1" odxf="1" dxf="1">
    <nc r="F358">
      <v>5044091156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4" sId="1" odxf="1" dxf="1" numFmtId="19">
    <nc r="G358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5" sId="1" odxf="1" dxf="1" numFmtId="23">
    <nc r="H358">
      <v>0.49513888888888885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56" sId="1" odxf="1" dxf="1" numFmtId="4">
    <nc r="N358">
      <v>1730535.89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7" sId="1" odxf="1" dxf="1" numFmtId="4">
    <nc r="O35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8" sId="1" odxf="1" dxf="1" numFmtId="4">
    <nc r="P358">
      <v>346107.18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59" sId="1" odxf="1" dxf="1">
    <nc r="Q358">
      <f>P358/(N358-O358)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60" sId="1" odxf="1" dxf="1">
    <nc r="B359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1" sId="1" odxf="1" dxf="1">
    <nc r="C359" t="inlineStr">
      <is>
        <t>Цыганова Л.Е.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2" sId="1" odxf="1" dxf="1">
    <nc r="D359" t="inlineStr">
      <is>
        <t>ОБЩЕСТВО С ОГРАНИЧЕННОЙ ОТВЕТСТВЕННОСТЬЮ "СТАРИОН РУС"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3" sId="1" odxf="1" dxf="1">
    <nc r="E359">
      <v>5032043008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4" sId="1" odxf="1" dxf="1">
    <nc r="F359">
      <v>5075019858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5" sId="1" odxf="1" dxf="1" numFmtId="19">
    <nc r="G359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6" sId="1" odxf="1" dxf="1" numFmtId="23">
    <nc r="H359">
      <v>0.63958333333333328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5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5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67" sId="1" odxf="1" dxf="1" numFmtId="4">
    <nc r="N359">
      <v>3724879.72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8" sId="1" odxf="1" dxf="1" numFmtId="4">
    <nc r="O35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69" sId="1" odxf="1" dxf="1" numFmtId="4">
    <nc r="P359">
      <v>743900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0" sId="1" odxf="1" dxf="1">
    <nc r="Q359">
      <f>P359/(N359-O359)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5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5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71" sId="1" odxf="1" dxf="1">
    <nc r="B360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2" sId="1" odxf="1" dxf="1">
    <nc r="C360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3" sId="1" odxf="1" dxf="1">
    <nc r="D360" t="inlineStr">
      <is>
        <t>АКЦИОНЕРНОЕ ОБЩЕСТВО "МАПЕИ"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4" sId="1" odxf="1" dxf="1">
    <nc r="E360">
      <v>5039002380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5" sId="1" odxf="1" dxf="1">
    <nc r="F360">
      <v>5040059680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6" sId="1" odxf="1" dxf="1" numFmtId="19">
    <nc r="G360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7" sId="1" odxf="1" dxf="1" numFmtId="23">
    <nc r="H360">
      <v>0.71597222222222223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0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78" sId="1" odxf="1" dxf="1">
    <nc r="M360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79" sId="1" odxf="1" dxf="1" numFmtId="4">
    <nc r="N360">
      <v>2271970.21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0" sId="1" odxf="1" dxf="1" numFmtId="4">
    <nc r="O360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1" sId="1" odxf="1" dxf="1" numFmtId="4">
    <nc r="P360">
      <v>86000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2" sId="1" odxf="1" dxf="1">
    <nc r="Q360">
      <f>P360/(N360-O360)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83" sId="1" odxf="1" dxf="1">
    <nc r="B361">
      <v>5018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4" sId="1" odxf="1" dxf="1">
    <nc r="C361" t="inlineStr">
      <is>
        <t>Сергеева А.А.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5" sId="1" odxf="1" dxf="1">
    <nc r="D361" t="inlineStr">
      <is>
        <t>ОБЩЕСТВО С ОГРАНИЧЕННОЙ ОТВЕТСТВЕННОСТЬЮ "КОМПЛЕКСНЫЕ АЙ-ТИ УСЛУГИ"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6" sId="1" odxf="1" dxf="1">
    <nc r="E361">
      <v>5018029602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7" sId="1" odxf="1" dxf="1">
    <nc r="F361">
      <v>5036169218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8" sId="1" odxf="1" dxf="1" numFmtId="19">
    <nc r="G361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89" sId="1" odxf="1" dxf="1" numFmtId="23">
    <nc r="H361">
      <v>0.3923611111111111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90" sId="1" odxf="1" dxf="1">
    <nc r="M361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1" sId="1" odxf="1" dxf="1" numFmtId="4">
    <nc r="N361">
      <v>342964.98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2" sId="1" odxf="1" dxf="1" numFmtId="4">
    <nc r="O36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3" sId="1" odxf="1" dxf="1" numFmtId="4">
    <nc r="P361">
      <v>68405.2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4" sId="1" odxf="1" dxf="1">
    <nc r="Q361">
      <f>P361/(N361-O361)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495" sId="1" odxf="1" dxf="1">
    <nc r="B362">
      <v>5040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6" sId="1" odxf="1" dxf="1">
    <nc r="C362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7" sId="1" odxf="1" dxf="1">
    <nc r="D362" t="inlineStr">
      <is>
        <t>ФЕДЕРАЛЬНОЕ КАЗЕННОЕ ПРЕДПРИЯТИЕ "ЩЕЛКОВСКИЙ БИОКОМБИНАТ"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8" sId="1" odxf="1" dxf="1">
    <nc r="E362">
      <v>5040002186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499" sId="1" odxf="1" dxf="1">
    <nc r="F362">
      <v>5050013999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0" sId="1" odxf="1" dxf="1" numFmtId="19">
    <nc r="G362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1" sId="1" odxf="1" dxf="1" numFmtId="23">
    <nc r="H362">
      <v>0.47500000000000003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02" sId="1" odxf="1" dxf="1" numFmtId="4">
    <nc r="N362">
      <v>5110770.13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3" sId="1" odxf="1" dxf="1" numFmtId="4">
    <nc r="O362">
      <v>32857.86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4" sId="1" odxf="1" dxf="1" numFmtId="4">
    <nc r="P362">
      <v>1011758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5" sId="1" odxf="1" dxf="1">
    <nc r="Q362">
      <f>P362/(N362-O362)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06" sId="1" odxf="1" dxf="1">
    <nc r="B363">
      <v>5032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7" sId="1" odxf="1" dxf="1">
    <nc r="C363" t="inlineStr">
      <is>
        <t>Марченко Н.А.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8" sId="1" odxf="1" dxf="1">
    <nc r="D363" t="inlineStr">
      <is>
        <t>АКЦИОНЕРНОЕ ОБЩЕСТВО "МОЖАЙСКОЕ ЭКСПЕРИМЕНТАЛЬНО-МЕХАНИЧЕСКОЕ ПРЕДПРИЯТИЕ"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09" sId="1" odxf="1" dxf="1">
    <nc r="E363">
      <v>5048000026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0" sId="1" odxf="1" dxf="1">
    <nc r="F363">
      <v>5028002511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1" sId="1" odxf="1" dxf="1" numFmtId="19">
    <nc r="G363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2" sId="1" odxf="1" dxf="1" numFmtId="23">
    <nc r="H363">
      <v>0.42222222222222222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13" sId="1" odxf="1" dxf="1">
    <nc r="M363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4" sId="1" odxf="1" dxf="1" numFmtId="4">
    <nc r="N363">
      <v>737477.88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5" sId="1" odxf="1" dxf="1" numFmtId="4">
    <nc r="O36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6" sId="1" odxf="1" dxf="1" numFmtId="4">
    <nc r="P363">
      <v>147495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7" sId="1" odxf="1" dxf="1">
    <nc r="Q363">
      <f>P363/(N363-O363)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18" sId="1" odxf="1" dxf="1">
    <nc r="B364">
      <v>5046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19" sId="1" odxf="1" dxf="1">
    <nc r="C364" t="inlineStr">
      <is>
        <t>Власова  О.В.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0" sId="1" odxf="1" dxf="1">
    <nc r="D364" t="inlineStr">
      <is>
        <t>ОБЩЕСТВО С ОГРАНИЧЕННОЙ ОТВЕТСТВЕННОСТЬЮ "СИРИУС"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1" sId="1" odxf="1" dxf="1">
    <nc r="E364">
      <v>5046009625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2" sId="1" odxf="1" dxf="1">
    <nc r="F364">
      <v>5044094453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3" sId="1" odxf="1" dxf="1" numFmtId="19">
    <nc r="G364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4" sId="1" odxf="1" dxf="1" numFmtId="23">
    <nc r="H364">
      <v>0.44027777777777777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4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25" sId="1" odxf="1" dxf="1">
    <nc r="M364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6" sId="1" odxf="1" dxf="1" numFmtId="4">
    <nc r="N364">
      <v>101934.66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7" sId="1" odxf="1" dxf="1" numFmtId="4">
    <nc r="O364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8" sId="1" odxf="1" dxf="1" numFmtId="4">
    <nc r="P364">
      <v>20386.93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9" sId="1" odxf="1" dxf="1">
    <nc r="Q364">
      <f>P364/(N364-O364)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4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30" sId="1" odxf="1" dxf="1">
    <nc r="B365">
      <v>5043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1" sId="1" odxf="1" dxf="1">
    <nc r="C365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2" sId="1" odxf="1" dxf="1">
    <nc r="D365" t="inlineStr">
      <is>
        <t>ОБЩЕСТВО С ОГРАНИЧЕННОЙ ОТВЕТСТВЕННОСТЬЮ "Бизнес Маркет"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3" sId="1" odxf="1" dxf="1">
    <nc r="E365">
      <v>7711024023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4" sId="1" odxf="1" dxf="1">
    <nc r="F365">
      <v>7704564736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5" sId="1" odxf="1" dxf="1" numFmtId="19">
    <nc r="G365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6" sId="1" odxf="1" dxf="1" numFmtId="23">
    <nc r="H365">
      <v>0.47638888888888892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37" sId="1" odxf="1" dxf="1" numFmtId="4">
    <nc r="N365">
      <v>582413.05000000005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8" sId="1" odxf="1" dxf="1" numFmtId="4">
    <nc r="O365">
      <v>36274.559999999998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39" sId="1" odxf="1" dxf="1" numFmtId="4">
    <nc r="P365">
      <v>109227.7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0" sId="1" odxf="1" dxf="1">
    <nc r="Q365">
      <f>P365/(N365-O365)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41" sId="1" odxf="1" dxf="1">
    <nc r="B366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2" sId="1" odxf="1" dxf="1">
    <nc r="C366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3" sId="1" odxf="1" dxf="1">
    <nc r="D366" t="inlineStr">
      <is>
        <t>ОБЩЕСТВО С ОГРАНИЧЕННОЙ ОТВЕТСТВЕННОСТЬЮ ТОВАРНО-СЫРЬЕВАЯ ФИРМА "СПЕЦПРОКАТ"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4" sId="1" odxf="1" dxf="1">
    <nc r="E366">
      <v>5026251158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5" sId="1" odxf="1" dxf="1">
    <nc r="F366">
      <v>5025016178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6" sId="1" odxf="1" dxf="1" numFmtId="19">
    <nc r="G366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7" sId="1" odxf="1" dxf="1" numFmtId="23">
    <nc r="H366">
      <v>0.6069444444444444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6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48" sId="1" odxf="1" dxf="1">
    <nc r="M366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49" sId="1" odxf="1" dxf="1" numFmtId="4">
    <nc r="N366">
      <v>1604177.15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0" sId="1" odxf="1" dxf="1" numFmtId="4">
    <nc r="O366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1" sId="1" odxf="1" dxf="1" numFmtId="4">
    <nc r="P366">
      <v>320835.43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2" sId="1" odxf="1" dxf="1">
    <nc r="Q366">
      <f>P366/(N366-O366)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53" sId="1" odxf="1" dxf="1">
    <nc r="B367">
      <v>5026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4" sId="1" odxf="1" dxf="1">
    <nc r="C367" t="inlineStr">
      <is>
        <t>Кочеткова Е.А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5" sId="1" odxf="1" dxf="1">
    <nc r="D367" t="inlineStr">
      <is>
        <t>ОБЩЕСТВО С ОГРАНИЧЕННОЙ ОТВЕТСТВЕННОСТЬЮ "ТЕРМИНАЛЬНО-ЛОГИСТИЧЕСКИЙ ЦЕНТР "БЕЛЫЙ РАСТ"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6" sId="1" odxf="1" dxf="1">
    <nc r="E367">
      <v>7728027215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7" sId="1" odxf="1" dxf="1">
    <nc r="F367">
      <v>7703543814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8" sId="1" odxf="1" dxf="1" numFmtId="19">
    <nc r="G367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59" sId="1" odxf="1" dxf="1" numFmtId="23">
    <nc r="H367">
      <v>0.64722222222222225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60" sId="1" odxf="1" dxf="1">
    <nc r="M367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1" sId="1" odxf="1" dxf="1" numFmtId="4">
    <nc r="N367">
      <v>3599161.96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2" sId="1" odxf="1" dxf="1" numFmtId="4">
    <nc r="O367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3" sId="1" odxf="1" dxf="1" numFmtId="4">
    <nc r="P367">
      <v>719832.39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4" sId="1" odxf="1" dxf="1">
    <nc r="Q367">
      <f>P367/(N367-O367)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65" sId="1" odxf="1" dxf="1">
    <nc r="B368">
      <v>5039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6" sId="1" odxf="1" dxf="1">
    <nc r="C368" t="inlineStr">
      <is>
        <t>Савченко Н.С.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7" sId="1" odxf="1" dxf="1">
    <nc r="D368" t="inlineStr">
      <is>
        <t>АКЦИОНЕРНОЕ ОБЩЕСТВО "МАПЕИ"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8" sId="1" odxf="1" dxf="1">
    <nc r="E368">
      <v>5039002380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69" sId="1" odxf="1" dxf="1">
    <nc r="F368">
      <v>5040059680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0" sId="1" odxf="1" dxf="1" numFmtId="19">
    <nc r="G368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1" sId="1" odxf="1" dxf="1" numFmtId="23">
    <nc r="H368">
      <v>0.57500000000000007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8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72" sId="1" odxf="1" dxf="1">
    <nc r="M368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3" sId="1" odxf="1" dxf="1" numFmtId="4">
    <nc r="N368">
      <v>2271970.21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4" sId="1" odxf="1" dxf="1" numFmtId="4">
    <nc r="O368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5" sId="1" odxf="1" dxf="1" numFmtId="4">
    <nc r="P368">
      <v>86000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6" sId="1" odxf="1" dxf="1">
    <nc r="Q368">
      <f>P368/(N368-O368)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6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77" sId="1" odxf="1" dxf="1">
    <nc r="B369">
      <v>5042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8" sId="1" odxf="1" dxf="1">
    <nc r="C369" t="inlineStr">
      <is>
        <t>Распопова М.К.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79" sId="1" odxf="1" dxf="1">
    <nc r="D369" t="inlineStr">
      <is>
        <t>ФЕДЕРАЛЬНОЕ ГОСУДАРСТВЕННОЕ БЮДЖЕТНОЕ УЧРЕЖДЕНИЕ "МНОГОФУНКЦИОНАЛЬНЫЙ КОМПЛЕКС МИНИСТЕРСТВА ФИНАНСОВ РОССИЙСКОЙ ФЕДЕРАЦИИ"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0" sId="1" odxf="1" dxf="1">
    <nc r="E369">
      <v>5042009794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1" sId="1" odxf="1" dxf="1">
    <nc r="F369">
      <v>5009067866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2" sId="1" odxf="1" dxf="1" numFmtId="19">
    <nc r="G369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3" sId="1" odxf="1" dxf="1" numFmtId="23">
    <nc r="H369">
      <v>0.62291666666666667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6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69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84" sId="1" odxf="1" dxf="1">
    <nc r="M369" t="inlineStr">
      <is>
        <t>ЕПГУ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5" sId="1" odxf="1" dxf="1" numFmtId="4">
    <nc r="N369">
      <v>728920.93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6" sId="1" odxf="1" dxf="1" numFmtId="4">
    <nc r="O369">
      <v>153219.98000000001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7" sId="1" odxf="1" dxf="1" numFmtId="4">
    <nc r="P369">
      <v>114600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8" sId="1" odxf="1" dxf="1" numFmtId="4">
    <nc r="Q36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89" sId="1" odxf="1" dxf="1" numFmtId="4">
    <nc r="R369">
      <v>86000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S36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6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90" sId="1" odxf="1" dxf="1">
    <nc r="B370">
      <v>5043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1" sId="1" odxf="1" dxf="1">
    <nc r="C370" t="inlineStr">
      <is>
        <t>Воробьева Л.В.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2" sId="1" odxf="1" dxf="1">
    <nc r="D370" t="inlineStr">
      <is>
        <t>Химкинский филиал Общество с ограниченной ответственностью "Теплоснабжающая компания Мосэнерго"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3" sId="1" odxf="1" dxf="1">
    <nc r="E370">
      <v>5043012522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4" sId="1" odxf="1" dxf="1">
    <nc r="F370">
      <v>7729698690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5" sId="1" odxf="1" dxf="1" numFmtId="19">
    <nc r="G370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6" sId="1" odxf="1" dxf="1" numFmtId="23">
    <nc r="H370">
      <v>0.4770833333333333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7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70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97" sId="1" odxf="1" dxf="1" numFmtId="4">
    <nc r="N370">
      <v>1008821.99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8" sId="1" odxf="1" dxf="1" numFmtId="4">
    <nc r="O370">
      <v>30487.11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99" sId="1" odxf="1" dxf="1" numFmtId="4">
    <nc r="P370">
      <v>195666.98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0" sId="1" odxf="1" dxf="1">
    <nc r="Q370">
      <f>P370/(N370-O370)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0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01" sId="1" odxf="1" dxf="1">
    <nc r="B371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2" sId="1" odxf="1" dxf="1">
    <nc r="C371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3" sId="1" odxf="1" dxf="1">
    <nc r="D371" t="inlineStr">
      <is>
        <t>ОБЩЕСТВО С ОГРАНИЧЕННОЙ ОТВЕТСТВЕННОСТЬЮ ДОМ МОДЫ "РИЧ&amp;РАУЛЬ"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4" sId="1" odxf="1" dxf="1">
    <nc r="E371">
      <v>5011030388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5" sId="1" odxf="1" dxf="1">
    <nc r="F371">
      <v>5029269148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6" sId="1" odxf="1" dxf="1" numFmtId="19">
    <nc r="G371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7" sId="1" odxf="1" dxf="1" numFmtId="23">
    <nc r="H371">
      <v>0.70347222222222217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7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71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08" sId="1" odxf="1" dxf="1" numFmtId="4">
    <nc r="N371">
      <v>33479.279999999999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09" sId="1" odxf="1" dxf="1" numFmtId="4">
    <nc r="O371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0" sId="1" odxf="1" dxf="1" numFmtId="4">
    <nc r="P371">
      <v>6695.86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1" sId="1" odxf="1" dxf="1">
    <nc r="Q371">
      <f>P371/(N371-O371)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12" sId="1" odxf="1" dxf="1">
    <nc r="B372">
      <v>5011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3" sId="1" odxf="1" dxf="1">
    <nc r="C372" t="inlineStr">
      <is>
        <t>Пасько Н.В.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4" sId="1" odxf="1" dxf="1">
    <nc r="D372" t="inlineStr">
      <is>
        <t>ФЕДЕРАЛЬНОЕ БЮДЖЕТНОЕ ЛЕЧЕБНО-ПРОФИЛАКТИЧЕСКОЕ УЧРЕЖДЕНИЕ "ЛЕЧЕБНО-РЕАБИЛИТАЦИОННЫЙ ЦЕНТР "ПОДМОСКОВЬЕ" ФЕДЕРАЛЬНОЙ НАЛОГОВОЙ СЛУЖБЫ"</t>
      </is>
    </nc>
    <odxf>
      <font>
        <name val="Times New Roman"/>
        <scheme val="none"/>
      </font>
      <alignment horizontal="left" vertical="center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5" sId="1" odxf="1" dxf="1">
    <nc r="E372">
      <v>5011020741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6" sId="1" odxf="1" dxf="1">
    <nc r="F372">
      <v>5029211275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7" sId="1" odxf="1" dxf="1" numFmtId="19">
    <nc r="G372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18" sId="1" odxf="1" dxf="1" numFmtId="23">
    <nc r="H372">
      <v>0.69166666666666676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7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72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19" sId="1" odxf="1" dxf="1" numFmtId="4">
    <nc r="N372">
      <v>364484.03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0" sId="1" odxf="1" dxf="1" numFmtId="4">
    <nc r="O372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1" sId="1" odxf="1" dxf="1" numFmtId="4">
    <nc r="P372">
      <v>72350.460000000006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2" sId="1" odxf="1" dxf="1">
    <nc r="Q372">
      <f>P372/(N372-O372)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23" sId="1" odxf="1" dxf="1">
    <nc r="B373">
      <v>5030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4" sId="1" odxf="1" dxf="1">
    <nc r="C373" t="inlineStr">
      <is>
        <t>Богдан А.В.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9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5" sId="1" odxf="1" dxf="1">
    <nc r="D373" t="inlineStr">
      <is>
        <t>ГОСУДАРСТВЕННОЕ БЮДЖЕТНОЕ УЧРЕЖДЕНИЕ ЗДРАВООХРАНЕНИЯ МОСКОВСКОЙ ОБЛАСТИ "ТАЛДОМСКАЯ БОЛЬНИЦА"</t>
      </is>
    </nc>
    <odxf>
      <font>
        <name val="Times New Roman"/>
        <scheme val="none"/>
      </font>
      <alignment horizontal="left" vertical="center" wrapText="0" readingOrder="0"/>
    </odxf>
    <ndxf>
      <font>
        <sz val="10"/>
        <color rgb="FF000000"/>
        <name val="Times New Roman"/>
        <scheme val="none"/>
      </font>
      <alignment horizontal="general" vertical="top" wrapText="1" readingOrder="0"/>
    </ndxf>
  </rcc>
  <rcc rId="5626" sId="1" odxf="1" dxf="1">
    <nc r="E373">
      <v>5030030699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7" sId="1" odxf="1" dxf="1">
    <nc r="F373">
      <v>5078012226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00000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8" sId="1" odxf="1" dxf="1" numFmtId="19">
    <nc r="G373">
      <v>45400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29" sId="1" odxf="1" dxf="1" numFmtId="23">
    <nc r="H373">
      <v>0.71250000000000002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37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373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30" sId="1" odxf="1" dxf="1" numFmtId="4">
    <nc r="N373">
      <v>1287431.67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1" sId="1" odxf="1" dxf="1" numFmtId="4">
    <nc r="O373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2" sId="1" odxf="1" dxf="1" numFmtId="4">
    <nc r="P373">
      <v>159402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33" sId="1" odxf="1" dxf="1">
    <nc r="Q373">
      <f>P373/(N373-O373)</f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37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373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3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634" sId="1">
    <oc r="A72">
      <v>1</v>
    </oc>
    <nc r="A72">
      <v>67</v>
    </nc>
  </rcc>
  <rcc rId="5635" sId="1">
    <oc r="A73">
      <v>2</v>
    </oc>
    <nc r="A73">
      <v>68</v>
    </nc>
  </rcc>
  <rcc rId="5636" sId="1">
    <oc r="A74">
      <v>1</v>
    </oc>
    <nc r="A74">
      <v>69</v>
    </nc>
  </rcc>
  <rcc rId="5637" sId="1">
    <oc r="A75">
      <v>2</v>
    </oc>
    <nc r="A75">
      <v>70</v>
    </nc>
  </rcc>
  <rcc rId="5638" sId="1">
    <oc r="A76">
      <v>3</v>
    </oc>
    <nc r="A76">
      <v>71</v>
    </nc>
  </rcc>
  <rcc rId="5639" sId="1">
    <oc r="A77">
      <v>4</v>
    </oc>
    <nc r="A77">
      <v>72</v>
    </nc>
  </rcc>
  <rcc rId="5640" sId="1">
    <oc r="A78">
      <v>5</v>
    </oc>
    <nc r="A78">
      <v>73</v>
    </nc>
  </rcc>
  <rcc rId="5641" sId="1">
    <oc r="A79">
      <v>6</v>
    </oc>
    <nc r="A79">
      <v>74</v>
    </nc>
  </rcc>
  <rcc rId="5642" sId="1">
    <oc r="A80">
      <v>7</v>
    </oc>
    <nc r="A80">
      <v>75</v>
    </nc>
  </rcc>
  <rcc rId="5643" sId="1">
    <oc r="A81">
      <v>8</v>
    </oc>
    <nc r="A81">
      <v>76</v>
    </nc>
  </rcc>
  <rcc rId="5644" sId="1">
    <oc r="A82">
      <v>1</v>
    </oc>
    <nc r="A82">
      <v>77</v>
    </nc>
  </rcc>
  <rcc rId="5645" sId="1">
    <oc r="A83">
      <v>2</v>
    </oc>
    <nc r="A83">
      <v>78</v>
    </nc>
  </rcc>
  <rcc rId="5646" sId="1">
    <oc r="A84">
      <v>3</v>
    </oc>
    <nc r="A84">
      <v>79</v>
    </nc>
  </rcc>
  <rcc rId="5647" sId="1">
    <oc r="A85">
      <v>4</v>
    </oc>
    <nc r="A85">
      <v>80</v>
    </nc>
  </rcc>
  <rcc rId="5648" sId="1">
    <oc r="A86">
      <v>5</v>
    </oc>
    <nc r="A86">
      <v>81</v>
    </nc>
  </rcc>
  <rcc rId="5649" sId="1">
    <oc r="A87">
      <v>6</v>
    </oc>
    <nc r="A87">
      <v>82</v>
    </nc>
  </rcc>
  <rcc rId="5650" sId="1">
    <oc r="A88">
      <v>7</v>
    </oc>
    <nc r="A88">
      <v>83</v>
    </nc>
  </rcc>
  <rcc rId="5651" sId="1">
    <oc r="A89">
      <v>8</v>
    </oc>
    <nc r="A89">
      <v>84</v>
    </nc>
  </rcc>
  <rcc rId="5652" sId="1">
    <oc r="A90">
      <v>9</v>
    </oc>
    <nc r="A90">
      <v>85</v>
    </nc>
  </rcc>
  <rcc rId="5653" sId="1">
    <oc r="A91">
      <v>10</v>
    </oc>
    <nc r="A91">
      <v>86</v>
    </nc>
  </rcc>
  <rcc rId="5654" sId="1">
    <oc r="A92">
      <v>11</v>
    </oc>
    <nc r="A92">
      <v>87</v>
    </nc>
  </rcc>
  <rcc rId="5655" sId="1">
    <oc r="A93">
      <v>1</v>
    </oc>
    <nc r="A93">
      <v>88</v>
    </nc>
  </rcc>
  <rcc rId="5656" sId="1">
    <oc r="A94">
      <v>2</v>
    </oc>
    <nc r="A94">
      <v>89</v>
    </nc>
  </rcc>
  <rcc rId="5657" sId="1">
    <oc r="A95">
      <v>3</v>
    </oc>
    <nc r="A95">
      <v>90</v>
    </nc>
  </rcc>
  <rcc rId="5658" sId="1">
    <oc r="A96">
      <v>1</v>
    </oc>
    <nc r="A96">
      <v>91</v>
    </nc>
  </rcc>
  <rcc rId="5659" sId="1">
    <oc r="A97">
      <v>2</v>
    </oc>
    <nc r="A97">
      <v>92</v>
    </nc>
  </rcc>
  <rcc rId="5660" sId="1">
    <oc r="A98">
      <v>3</v>
    </oc>
    <nc r="A98">
      <v>93</v>
    </nc>
  </rcc>
  <rcc rId="5661" sId="1">
    <oc r="A99">
      <v>4</v>
    </oc>
    <nc r="A99">
      <v>94</v>
    </nc>
  </rcc>
  <rcc rId="5662" sId="1">
    <oc r="A100">
      <v>5</v>
    </oc>
    <nc r="A100">
      <v>95</v>
    </nc>
  </rcc>
  <rcc rId="5663" sId="1">
    <oc r="A101">
      <v>6</v>
    </oc>
    <nc r="A101">
      <v>96</v>
    </nc>
  </rcc>
  <rcc rId="5664" sId="1">
    <oc r="A102">
      <v>7</v>
    </oc>
    <nc r="A102">
      <v>97</v>
    </nc>
  </rcc>
  <rcc rId="5665" sId="1">
    <oc r="A103">
      <v>8</v>
    </oc>
    <nc r="A103">
      <v>98</v>
    </nc>
  </rcc>
  <rcc rId="5666" sId="1">
    <oc r="A104">
      <v>9</v>
    </oc>
    <nc r="A104">
      <v>99</v>
    </nc>
  </rcc>
  <rcc rId="5667" sId="1">
    <oc r="A105">
      <v>10</v>
    </oc>
    <nc r="A105">
      <v>100</v>
    </nc>
  </rcc>
  <rcc rId="5668" sId="1">
    <oc r="A106">
      <v>11</v>
    </oc>
    <nc r="A106">
      <v>101</v>
    </nc>
  </rcc>
  <rcc rId="5669" sId="1">
    <oc r="A107">
      <v>1</v>
    </oc>
    <nc r="A107">
      <v>102</v>
    </nc>
  </rcc>
  <rcc rId="5670" sId="1">
    <oc r="A108">
      <v>2</v>
    </oc>
    <nc r="A108">
      <v>103</v>
    </nc>
  </rcc>
  <rcc rId="5671" sId="1">
    <oc r="A109">
      <v>3</v>
    </oc>
    <nc r="A109">
      <v>104</v>
    </nc>
  </rcc>
  <rcc rId="5672" sId="1">
    <oc r="A110">
      <v>4</v>
    </oc>
    <nc r="A110">
      <v>105</v>
    </nc>
  </rcc>
  <rcc rId="5673" sId="1">
    <oc r="A111">
      <v>5</v>
    </oc>
    <nc r="A111">
      <v>106</v>
    </nc>
  </rcc>
  <rcc rId="5674" sId="1">
    <oc r="A112">
      <v>6</v>
    </oc>
    <nc r="A112">
      <v>107</v>
    </nc>
  </rcc>
  <rcc rId="5675" sId="1">
    <oc r="A113">
      <v>7</v>
    </oc>
    <nc r="A113">
      <v>108</v>
    </nc>
  </rcc>
  <rcc rId="5676" sId="1">
    <oc r="A114">
      <v>8</v>
    </oc>
    <nc r="A114">
      <v>109</v>
    </nc>
  </rcc>
  <rcc rId="5677" sId="1">
    <oc r="A115">
      <v>9</v>
    </oc>
    <nc r="A115">
      <v>110</v>
    </nc>
  </rcc>
  <rcc rId="5678" sId="1">
    <oc r="A116">
      <v>10</v>
    </oc>
    <nc r="A116">
      <v>111</v>
    </nc>
  </rcc>
  <rcc rId="5679" sId="1">
    <oc r="A117">
      <v>11</v>
    </oc>
    <nc r="A117">
      <v>112</v>
    </nc>
  </rcc>
  <rcc rId="5680" sId="1">
    <oc r="A118">
      <v>12</v>
    </oc>
    <nc r="A118">
      <v>113</v>
    </nc>
  </rcc>
  <rcc rId="5681" sId="1">
    <oc r="A119">
      <v>13</v>
    </oc>
    <nc r="A119">
      <v>114</v>
    </nc>
  </rcc>
  <rcc rId="5682" sId="1">
    <oc r="A120">
      <v>14</v>
    </oc>
    <nc r="A120">
      <v>115</v>
    </nc>
  </rcc>
  <rcc rId="5683" sId="1">
    <oc r="A121">
      <v>15</v>
    </oc>
    <nc r="A121">
      <v>116</v>
    </nc>
  </rcc>
  <rcc rId="5684" sId="1">
    <oc r="A122">
      <v>16</v>
    </oc>
    <nc r="A122">
      <v>117</v>
    </nc>
  </rcc>
  <rcc rId="5685" sId="1">
    <oc r="A123">
      <v>1</v>
    </oc>
    <nc r="A123">
      <v>118</v>
    </nc>
  </rcc>
  <rcc rId="5686" sId="1">
    <oc r="A124">
      <v>2</v>
    </oc>
    <nc r="A124">
      <v>119</v>
    </nc>
  </rcc>
  <rcc rId="5687" sId="1">
    <oc r="A125">
      <v>3</v>
    </oc>
    <nc r="A125">
      <v>120</v>
    </nc>
  </rcc>
  <rcc rId="5688" sId="1">
    <oc r="A126">
      <v>4</v>
    </oc>
    <nc r="A126">
      <v>121</v>
    </nc>
  </rcc>
  <rcc rId="5689" sId="1">
    <oc r="A127">
      <v>5</v>
    </oc>
    <nc r="A127">
      <v>122</v>
    </nc>
  </rcc>
  <rcc rId="5690" sId="1">
    <oc r="A128">
      <v>6</v>
    </oc>
    <nc r="A128">
      <v>123</v>
    </nc>
  </rcc>
  <rcc rId="5691" sId="1">
    <oc r="A129">
      <v>7</v>
    </oc>
    <nc r="A129">
      <v>124</v>
    </nc>
  </rcc>
  <rcc rId="5692" sId="1">
    <oc r="A130">
      <v>8</v>
    </oc>
    <nc r="A130">
      <v>125</v>
    </nc>
  </rcc>
  <rcc rId="5693" sId="1" odxf="1" dxf="1">
    <oc r="A131">
      <v>9</v>
    </oc>
    <nc r="A131">
      <v>126</v>
    </nc>
    <odxf>
      <alignment wrapText="1" readingOrder="0"/>
    </odxf>
    <ndxf>
      <alignment wrapText="0" readingOrder="0"/>
    </ndxf>
  </rcc>
  <rcc rId="5694" sId="1">
    <oc r="A132">
      <v>10</v>
    </oc>
    <nc r="A132">
      <v>127</v>
    </nc>
  </rcc>
  <rcc rId="5695" sId="1">
    <oc r="A133">
      <v>11</v>
    </oc>
    <nc r="A133">
      <v>128</v>
    </nc>
  </rcc>
  <rcc rId="5696" sId="1">
    <oc r="A134">
      <v>12</v>
    </oc>
    <nc r="A134">
      <v>129</v>
    </nc>
  </rcc>
  <rcc rId="5697" sId="1">
    <oc r="A135">
      <v>13</v>
    </oc>
    <nc r="A135">
      <v>130</v>
    </nc>
  </rcc>
  <rcc rId="5698" sId="1">
    <oc r="A136">
      <v>14</v>
    </oc>
    <nc r="A136">
      <v>131</v>
    </nc>
  </rcc>
  <rcc rId="5699" sId="1">
    <oc r="A137">
      <v>15</v>
    </oc>
    <nc r="A137">
      <v>132</v>
    </nc>
  </rcc>
  <rcc rId="5700" sId="1">
    <oc r="A138">
      <v>16</v>
    </oc>
    <nc r="A138">
      <v>133</v>
    </nc>
  </rcc>
  <rcc rId="5701" sId="1">
    <oc r="A139">
      <v>17</v>
    </oc>
    <nc r="A139">
      <v>134</v>
    </nc>
  </rcc>
  <rcc rId="5702" sId="1">
    <oc r="A140">
      <v>18</v>
    </oc>
    <nc r="A140">
      <v>135</v>
    </nc>
  </rcc>
  <rcc rId="5703" sId="1">
    <oc r="A141">
      <v>19</v>
    </oc>
    <nc r="A141">
      <v>136</v>
    </nc>
  </rcc>
  <rcc rId="5704" sId="1">
    <oc r="A142">
      <v>20</v>
    </oc>
    <nc r="A142">
      <v>137</v>
    </nc>
  </rcc>
  <rcc rId="5705" sId="1">
    <oc r="A143">
      <v>21</v>
    </oc>
    <nc r="A143">
      <v>138</v>
    </nc>
  </rcc>
  <rcc rId="5706" sId="1">
    <oc r="A144">
      <v>22</v>
    </oc>
    <nc r="A144">
      <v>139</v>
    </nc>
  </rcc>
  <rcc rId="5707" sId="1">
    <oc r="A145">
      <v>23</v>
    </oc>
    <nc r="A145">
      <v>140</v>
    </nc>
  </rcc>
  <rcc rId="5708" sId="1">
    <oc r="A146">
      <v>24</v>
    </oc>
    <nc r="A146">
      <v>141</v>
    </nc>
  </rcc>
  <rcc rId="5709" sId="1">
    <oc r="A147">
      <v>25</v>
    </oc>
    <nc r="A147">
      <v>142</v>
    </nc>
  </rcc>
  <rcc rId="5710" sId="1">
    <oc r="A148">
      <v>1</v>
    </oc>
    <nc r="A148">
      <v>143</v>
    </nc>
  </rcc>
  <rcc rId="5711" sId="1">
    <oc r="A149">
      <v>2</v>
    </oc>
    <nc r="A149">
      <v>144</v>
    </nc>
  </rcc>
  <rcc rId="5712" sId="1">
    <oc r="A150">
      <v>3</v>
    </oc>
    <nc r="A150">
      <v>145</v>
    </nc>
  </rcc>
  <rcc rId="5713" sId="1">
    <oc r="A151">
      <v>4</v>
    </oc>
    <nc r="A151">
      <v>146</v>
    </nc>
  </rcc>
  <rcc rId="5714" sId="1">
    <oc r="A152">
      <v>5</v>
    </oc>
    <nc r="A152">
      <v>147</v>
    </nc>
  </rcc>
  <rcc rId="5715" sId="1">
    <oc r="A153">
      <v>6</v>
    </oc>
    <nc r="A153">
      <v>148</v>
    </nc>
  </rcc>
  <rcc rId="5716" sId="1">
    <oc r="A154">
      <v>7</v>
    </oc>
    <nc r="A154">
      <v>149</v>
    </nc>
  </rcc>
  <rcc rId="5717" sId="1">
    <oc r="A155">
      <v>8</v>
    </oc>
    <nc r="A155">
      <v>150</v>
    </nc>
  </rcc>
  <rcc rId="5718" sId="1">
    <oc r="A156">
      <v>9</v>
    </oc>
    <nc r="A156">
      <v>151</v>
    </nc>
  </rcc>
  <rcc rId="5719" sId="1">
    <oc r="A157">
      <v>10</v>
    </oc>
    <nc r="A157">
      <v>152</v>
    </nc>
  </rcc>
  <rcc rId="5720" sId="1">
    <oc r="A158">
      <v>11</v>
    </oc>
    <nc r="A158">
      <v>153</v>
    </nc>
  </rcc>
  <rcc rId="5721" sId="1">
    <oc r="A159">
      <v>12</v>
    </oc>
    <nc r="A159">
      <v>154</v>
    </nc>
  </rcc>
  <rcc rId="5722" sId="1">
    <oc r="A160">
      <v>1</v>
    </oc>
    <nc r="A160">
      <v>155</v>
    </nc>
  </rcc>
  <rcc rId="5723" sId="1">
    <oc r="A161">
      <v>2</v>
    </oc>
    <nc r="A161">
      <v>156</v>
    </nc>
  </rcc>
  <rcc rId="5724" sId="1">
    <oc r="A162">
      <v>3</v>
    </oc>
    <nc r="A162">
      <v>157</v>
    </nc>
  </rcc>
  <rcc rId="5725" sId="1">
    <oc r="A163">
      <v>4</v>
    </oc>
    <nc r="A163">
      <v>158</v>
    </nc>
  </rcc>
  <rcc rId="5726" sId="1">
    <oc r="A164">
      <v>5</v>
    </oc>
    <nc r="A164">
      <v>159</v>
    </nc>
  </rcc>
  <rcc rId="5727" sId="1">
    <oc r="A165">
      <v>6</v>
    </oc>
    <nc r="A165">
      <v>160</v>
    </nc>
  </rcc>
  <rcc rId="5728" sId="1">
    <oc r="A166">
      <v>7</v>
    </oc>
    <nc r="A166">
      <v>161</v>
    </nc>
  </rcc>
  <rcc rId="5729" sId="1">
    <oc r="A167">
      <v>8</v>
    </oc>
    <nc r="A167">
      <v>162</v>
    </nc>
  </rcc>
  <rcc rId="5730" sId="1">
    <oc r="A168">
      <v>9</v>
    </oc>
    <nc r="A168">
      <v>163</v>
    </nc>
  </rcc>
  <rcc rId="5731" sId="1">
    <oc r="A169">
      <v>10</v>
    </oc>
    <nc r="A169">
      <v>164</v>
    </nc>
  </rcc>
  <rcc rId="5732" sId="1">
    <oc r="A170">
      <v>11</v>
    </oc>
    <nc r="A170">
      <v>165</v>
    </nc>
  </rcc>
  <rcc rId="5733" sId="1">
    <oc r="A171">
      <v>12</v>
    </oc>
    <nc r="A171">
      <v>166</v>
    </nc>
  </rcc>
  <rcc rId="5734" sId="1">
    <oc r="A172">
      <v>13</v>
    </oc>
    <nc r="A172">
      <v>167</v>
    </nc>
  </rcc>
  <rcc rId="5735" sId="1">
    <oc r="A173">
      <v>14</v>
    </oc>
    <nc r="A173">
      <v>168</v>
    </nc>
  </rcc>
  <rcc rId="5736" sId="1">
    <oc r="A174">
      <v>15</v>
    </oc>
    <nc r="A174">
      <v>169</v>
    </nc>
  </rcc>
  <rcc rId="5737" sId="1">
    <oc r="A175">
      <v>16</v>
    </oc>
    <nc r="A175">
      <v>170</v>
    </nc>
  </rcc>
  <rcc rId="5738" sId="1">
    <oc r="A176">
      <v>17</v>
    </oc>
    <nc r="A176">
      <v>171</v>
    </nc>
  </rcc>
  <rcc rId="5739" sId="1">
    <oc r="A177">
      <v>18</v>
    </oc>
    <nc r="A177">
      <v>172</v>
    </nc>
  </rcc>
  <rcc rId="5740" sId="1">
    <oc r="A178">
      <v>19</v>
    </oc>
    <nc r="A178">
      <v>173</v>
    </nc>
  </rcc>
  <rcc rId="5741" sId="1">
    <oc r="A179">
      <v>20</v>
    </oc>
    <nc r="A179">
      <v>174</v>
    </nc>
  </rcc>
  <rcc rId="5742" sId="1">
    <oc r="A180">
      <v>21</v>
    </oc>
    <nc r="A180">
      <v>175</v>
    </nc>
  </rcc>
  <rcc rId="5743" sId="1">
    <oc r="A181">
      <v>22</v>
    </oc>
    <nc r="A181">
      <v>176</v>
    </nc>
  </rcc>
  <rcc rId="5744" sId="1">
    <oc r="A182">
      <v>23</v>
    </oc>
    <nc r="A182">
      <v>177</v>
    </nc>
  </rcc>
  <rcc rId="5745" sId="1">
    <oc r="A183">
      <v>24</v>
    </oc>
    <nc r="A183">
      <v>178</v>
    </nc>
  </rcc>
  <rcc rId="5746" sId="1">
    <oc r="A184">
      <v>25</v>
    </oc>
    <nc r="A184">
      <v>179</v>
    </nc>
  </rcc>
  <rcc rId="5747" sId="1">
    <oc r="A185">
      <v>26</v>
    </oc>
    <nc r="A185">
      <v>180</v>
    </nc>
  </rcc>
  <rcc rId="5748" sId="1">
    <oc r="A186">
      <v>27</v>
    </oc>
    <nc r="A186">
      <v>181</v>
    </nc>
  </rcc>
  <rcc rId="5749" sId="1">
    <oc r="A187">
      <v>28</v>
    </oc>
    <nc r="A187">
      <v>182</v>
    </nc>
  </rcc>
  <rcc rId="5750" sId="1">
    <oc r="A188">
      <v>29</v>
    </oc>
    <nc r="A188">
      <v>183</v>
    </nc>
  </rcc>
  <rcc rId="5751" sId="1">
    <oc r="A189">
      <v>30</v>
    </oc>
    <nc r="A189">
      <v>184</v>
    </nc>
  </rcc>
  <rcc rId="5752" sId="1">
    <oc r="A190">
      <v>31</v>
    </oc>
    <nc r="A190">
      <v>185</v>
    </nc>
  </rcc>
  <rcc rId="5753" sId="1">
    <oc r="A191">
      <v>32</v>
    </oc>
    <nc r="A191">
      <v>186</v>
    </nc>
  </rcc>
  <rcc rId="5754" sId="1">
    <oc r="A192">
      <v>1</v>
    </oc>
    <nc r="A192">
      <v>187</v>
    </nc>
  </rcc>
  <rcc rId="5755" sId="1">
    <oc r="A193">
      <v>2</v>
    </oc>
    <nc r="A193">
      <v>188</v>
    </nc>
  </rcc>
  <rcc rId="5756" sId="1">
    <oc r="A194">
      <v>3</v>
    </oc>
    <nc r="A194">
      <v>189</v>
    </nc>
  </rcc>
  <rcc rId="5757" sId="1">
    <oc r="A195">
      <v>4</v>
    </oc>
    <nc r="A195">
      <v>190</v>
    </nc>
  </rcc>
  <rcc rId="5758" sId="1">
    <oc r="A196">
      <v>5</v>
    </oc>
    <nc r="A196">
      <v>191</v>
    </nc>
  </rcc>
  <rcc rId="5759" sId="1">
    <oc r="A197">
      <v>6</v>
    </oc>
    <nc r="A197">
      <v>192</v>
    </nc>
  </rcc>
  <rcc rId="5760" sId="1">
    <oc r="A198">
      <v>7</v>
    </oc>
    <nc r="A198">
      <v>193</v>
    </nc>
  </rcc>
  <rcc rId="5761" sId="1">
    <oc r="A199">
      <v>8</v>
    </oc>
    <nc r="A199">
      <v>194</v>
    </nc>
  </rcc>
  <rcc rId="5762" sId="1">
    <oc r="A200">
      <v>9</v>
    </oc>
    <nc r="A200">
      <v>195</v>
    </nc>
  </rcc>
  <rcc rId="5763" sId="1">
    <oc r="A201">
      <v>10</v>
    </oc>
    <nc r="A201">
      <v>196</v>
    </nc>
  </rcc>
  <rcc rId="5764" sId="1">
    <oc r="A202">
      <v>11</v>
    </oc>
    <nc r="A202">
      <v>197</v>
    </nc>
  </rcc>
  <rcc rId="5765" sId="1">
    <oc r="A203">
      <v>12</v>
    </oc>
    <nc r="A203">
      <v>198</v>
    </nc>
  </rcc>
  <rcc rId="5766" sId="1">
    <oc r="A204">
      <v>13</v>
    </oc>
    <nc r="A204">
      <v>199</v>
    </nc>
  </rcc>
  <rcc rId="5767" sId="1">
    <oc r="A205">
      <v>14</v>
    </oc>
    <nc r="A205">
      <v>200</v>
    </nc>
  </rcc>
  <rcc rId="5768" sId="1">
    <oc r="A206">
      <v>15</v>
    </oc>
    <nc r="A206">
      <v>201</v>
    </nc>
  </rcc>
  <rcc rId="5769" sId="1">
    <oc r="A207">
      <v>16</v>
    </oc>
    <nc r="A207">
      <v>202</v>
    </nc>
  </rcc>
  <rcc rId="5770" sId="1">
    <oc r="A208">
      <v>17</v>
    </oc>
    <nc r="A208">
      <v>203</v>
    </nc>
  </rcc>
  <rcc rId="5771" sId="1">
    <oc r="A209">
      <v>18</v>
    </oc>
    <nc r="A209">
      <v>204</v>
    </nc>
  </rcc>
  <rcc rId="5772" sId="1">
    <oc r="A210">
      <v>19</v>
    </oc>
    <nc r="A210">
      <v>205</v>
    </nc>
  </rcc>
  <rcc rId="5773" sId="1">
    <oc r="A211">
      <v>20</v>
    </oc>
    <nc r="A211">
      <v>206</v>
    </nc>
  </rcc>
  <rcc rId="5774" sId="1">
    <oc r="A212">
      <v>21</v>
    </oc>
    <nc r="A212">
      <v>207</v>
    </nc>
  </rcc>
  <rcc rId="5775" sId="1">
    <oc r="A213">
      <v>22</v>
    </oc>
    <nc r="A213">
      <v>208</v>
    </nc>
  </rcc>
  <rcc rId="5776" sId="1">
    <oc r="A214">
      <v>23</v>
    </oc>
    <nc r="A214">
      <v>209</v>
    </nc>
  </rcc>
  <rcc rId="5777" sId="1">
    <oc r="A215">
      <v>24</v>
    </oc>
    <nc r="A215">
      <v>210</v>
    </nc>
  </rcc>
  <rcc rId="5778" sId="1">
    <oc r="A216">
      <v>25</v>
    </oc>
    <nc r="A216">
      <v>211</v>
    </nc>
  </rcc>
  <rcc rId="5779" sId="1">
    <oc r="A217">
      <v>26</v>
    </oc>
    <nc r="A217">
      <v>212</v>
    </nc>
  </rcc>
  <rcc rId="5780" sId="1">
    <oc r="A218">
      <v>27</v>
    </oc>
    <nc r="A218">
      <v>213</v>
    </nc>
  </rcc>
  <rcc rId="5781" sId="1">
    <oc r="A219">
      <v>28</v>
    </oc>
    <nc r="A219">
      <v>214</v>
    </nc>
  </rcc>
  <rcc rId="5782" sId="1">
    <oc r="A220">
      <v>29</v>
    </oc>
    <nc r="A220">
      <v>215</v>
    </nc>
  </rcc>
  <rcc rId="5783" sId="1">
    <oc r="A221">
      <v>30</v>
    </oc>
    <nc r="A221">
      <v>216</v>
    </nc>
  </rcc>
  <rcc rId="5784" sId="1">
    <oc r="A222">
      <v>31</v>
    </oc>
    <nc r="A222">
      <v>217</v>
    </nc>
  </rcc>
  <rcc rId="5785" sId="1">
    <oc r="A223">
      <v>32</v>
    </oc>
    <nc r="A223">
      <v>218</v>
    </nc>
  </rcc>
  <rcc rId="5786" sId="1">
    <oc r="A224">
      <v>33</v>
    </oc>
    <nc r="A224">
      <v>219</v>
    </nc>
  </rcc>
  <rcc rId="5787" sId="1">
    <oc r="A225">
      <v>34</v>
    </oc>
    <nc r="A225">
      <v>220</v>
    </nc>
  </rcc>
  <rcc rId="5788" sId="1">
    <oc r="A226">
      <v>35</v>
    </oc>
    <nc r="A226">
      <v>221</v>
    </nc>
  </rcc>
  <rcc rId="5789" sId="1">
    <oc r="A227">
      <v>1</v>
    </oc>
    <nc r="A227">
      <v>222</v>
    </nc>
  </rcc>
  <rcc rId="5790" sId="1">
    <oc r="A228">
      <v>2</v>
    </oc>
    <nc r="A228">
      <v>223</v>
    </nc>
  </rcc>
  <rcc rId="5791" sId="1">
    <oc r="A229">
      <v>3</v>
    </oc>
    <nc r="A229">
      <v>224</v>
    </nc>
  </rcc>
  <rcc rId="5792" sId="1">
    <oc r="A230">
      <v>4</v>
    </oc>
    <nc r="A230">
      <v>225</v>
    </nc>
  </rcc>
  <rcc rId="5793" sId="1">
    <oc r="A231">
      <v>1</v>
    </oc>
    <nc r="A231">
      <v>226</v>
    </nc>
  </rcc>
  <rcc rId="5794" sId="1">
    <oc r="A232">
      <v>2</v>
    </oc>
    <nc r="A232">
      <v>227</v>
    </nc>
  </rcc>
  <rcc rId="5795" sId="1">
    <oc r="A233">
      <v>3</v>
    </oc>
    <nc r="A233">
      <v>228</v>
    </nc>
  </rcc>
  <rcc rId="5796" sId="1">
    <oc r="A234">
      <v>4</v>
    </oc>
    <nc r="A234">
      <v>229</v>
    </nc>
  </rcc>
  <rcc rId="5797" sId="1">
    <oc r="A235">
      <v>5</v>
    </oc>
    <nc r="A235">
      <v>230</v>
    </nc>
  </rcc>
  <rcc rId="5798" sId="1">
    <oc r="A236">
      <v>6</v>
    </oc>
    <nc r="A236">
      <v>231</v>
    </nc>
  </rcc>
  <rcc rId="5799" sId="1">
    <oc r="A237">
      <v>7</v>
    </oc>
    <nc r="A237">
      <v>232</v>
    </nc>
  </rcc>
  <rcc rId="5800" sId="1">
    <oc r="A238">
      <v>8</v>
    </oc>
    <nc r="A238">
      <v>233</v>
    </nc>
  </rcc>
  <rcc rId="5801" sId="1">
    <oc r="A239">
      <v>9</v>
    </oc>
    <nc r="A239">
      <v>234</v>
    </nc>
  </rcc>
  <rcc rId="5802" sId="1">
    <oc r="A240">
      <v>1</v>
    </oc>
    <nc r="A240">
      <v>235</v>
    </nc>
  </rcc>
  <rcc rId="5803" sId="1">
    <oc r="A241">
      <v>2</v>
    </oc>
    <nc r="A241">
      <v>236</v>
    </nc>
  </rcc>
  <rcc rId="5804" sId="1">
    <oc r="A242">
      <v>3</v>
    </oc>
    <nc r="A242">
      <v>237</v>
    </nc>
  </rcc>
  <rcc rId="5805" sId="1">
    <oc r="A243">
      <v>4</v>
    </oc>
    <nc r="A243">
      <v>238</v>
    </nc>
  </rcc>
  <rcc rId="5806" sId="1">
    <nc r="A244">
      <v>239</v>
    </nc>
  </rcc>
  <rcc rId="5807" sId="1">
    <nc r="A245">
      <v>240</v>
    </nc>
  </rcc>
  <rcc rId="5808" sId="1">
    <nc r="A246">
      <v>241</v>
    </nc>
  </rcc>
  <rcc rId="5809" sId="1">
    <nc r="A247">
      <v>242</v>
    </nc>
  </rcc>
  <rcc rId="5810" sId="1">
    <nc r="A248">
      <v>243</v>
    </nc>
  </rcc>
  <rcc rId="5811" sId="1">
    <nc r="A249">
      <v>244</v>
    </nc>
  </rcc>
  <rcc rId="5812" sId="1">
    <nc r="A250">
      <v>245</v>
    </nc>
  </rcc>
  <rcc rId="5813" sId="1">
    <nc r="A251">
      <v>246</v>
    </nc>
  </rcc>
  <rcc rId="5814" sId="1">
    <nc r="A252">
      <v>247</v>
    </nc>
  </rcc>
  <rcc rId="5815" sId="1">
    <nc r="A253">
      <v>248</v>
    </nc>
  </rcc>
  <rcc rId="5816" sId="1">
    <nc r="A254">
      <v>249</v>
    </nc>
  </rcc>
  <rcc rId="5817" sId="1">
    <nc r="A255">
      <v>250</v>
    </nc>
  </rcc>
  <rcc rId="5818" sId="1">
    <nc r="A256">
      <v>251</v>
    </nc>
  </rcc>
  <rcc rId="5819" sId="1">
    <nc r="A257">
      <v>252</v>
    </nc>
  </rcc>
  <rcc rId="5820" sId="1">
    <nc r="A258">
      <v>253</v>
    </nc>
  </rcc>
  <rcc rId="5821" sId="1">
    <nc r="A259">
      <v>254</v>
    </nc>
  </rcc>
  <rcc rId="5822" sId="1">
    <nc r="A260">
      <v>255</v>
    </nc>
  </rcc>
  <rcc rId="5823" sId="1">
    <nc r="A261">
      <v>256</v>
    </nc>
  </rcc>
  <rcc rId="5824" sId="1">
    <nc r="A262">
      <v>257</v>
    </nc>
  </rcc>
  <rcc rId="5825" sId="1">
    <nc r="A263">
      <v>258</v>
    </nc>
  </rcc>
  <rcc rId="5826" sId="1">
    <nc r="A264">
      <v>259</v>
    </nc>
  </rcc>
  <rcc rId="5827" sId="1">
    <nc r="A265">
      <v>260</v>
    </nc>
  </rcc>
  <rcc rId="5828" sId="1">
    <nc r="A266">
      <v>261</v>
    </nc>
  </rcc>
  <rcc rId="5829" sId="1">
    <nc r="A267">
      <v>262</v>
    </nc>
  </rcc>
  <rcc rId="5830" sId="1">
    <nc r="A268">
      <v>263</v>
    </nc>
  </rcc>
  <rcc rId="5831" sId="1">
    <nc r="A269">
      <v>264</v>
    </nc>
  </rcc>
  <rcc rId="5832" sId="1">
    <nc r="A270">
      <v>265</v>
    </nc>
  </rcc>
  <rcc rId="5833" sId="1">
    <nc r="A271">
      <v>266</v>
    </nc>
  </rcc>
  <rcc rId="5834" sId="1">
    <nc r="A272">
      <v>267</v>
    </nc>
  </rcc>
  <rcc rId="5835" sId="1">
    <nc r="A273">
      <v>268</v>
    </nc>
  </rcc>
  <rcc rId="5836" sId="1">
    <nc r="A274">
      <v>269</v>
    </nc>
  </rcc>
  <rcc rId="5837" sId="1">
    <nc r="A275">
      <v>270</v>
    </nc>
  </rcc>
  <rcc rId="5838" sId="1">
    <nc r="A276">
      <v>271</v>
    </nc>
  </rcc>
  <rcc rId="5839" sId="1">
    <nc r="A277">
      <v>272</v>
    </nc>
  </rcc>
  <rcc rId="5840" sId="1">
    <nc r="A278">
      <v>273</v>
    </nc>
  </rcc>
  <rcc rId="5841" sId="1">
    <nc r="A279">
      <v>274</v>
    </nc>
  </rcc>
  <rcc rId="5842" sId="1">
    <nc r="A280">
      <v>275</v>
    </nc>
  </rcc>
  <rcc rId="5843" sId="1">
    <nc r="A281">
      <v>276</v>
    </nc>
  </rcc>
  <rcc rId="5844" sId="1">
    <nc r="A282">
      <v>277</v>
    </nc>
  </rcc>
  <rcc rId="5845" sId="1">
    <nc r="A283">
      <v>278</v>
    </nc>
  </rcc>
  <rcc rId="5846" sId="1">
    <nc r="A284">
      <v>279</v>
    </nc>
  </rcc>
  <rcc rId="5847" sId="1">
    <nc r="A285">
      <v>280</v>
    </nc>
  </rcc>
  <rcc rId="5848" sId="1">
    <nc r="A286">
      <v>281</v>
    </nc>
  </rcc>
  <rcc rId="5849" sId="1">
    <nc r="A287">
      <v>282</v>
    </nc>
  </rcc>
  <rcc rId="5850" sId="1">
    <nc r="A288">
      <v>283</v>
    </nc>
  </rcc>
  <rcc rId="5851" sId="1">
    <nc r="A289">
      <v>284</v>
    </nc>
  </rcc>
  <rcc rId="5852" sId="1">
    <nc r="A290">
      <v>285</v>
    </nc>
  </rcc>
  <rcc rId="5853" sId="1">
    <nc r="A291">
      <v>286</v>
    </nc>
  </rcc>
  <rcc rId="5854" sId="1">
    <nc r="A292">
      <v>287</v>
    </nc>
  </rcc>
  <rcc rId="5855" sId="1">
    <nc r="A293">
      <v>288</v>
    </nc>
  </rcc>
  <rcc rId="5856" sId="1">
    <nc r="A294">
      <v>289</v>
    </nc>
  </rcc>
  <rcc rId="5857" sId="1">
    <nc r="A295">
      <v>290</v>
    </nc>
  </rcc>
  <rcc rId="5858" sId="1">
    <nc r="A296">
      <v>291</v>
    </nc>
  </rcc>
  <rcc rId="5859" sId="1">
    <nc r="A297">
      <v>292</v>
    </nc>
  </rcc>
  <rcc rId="5860" sId="1">
    <nc r="A298">
      <v>293</v>
    </nc>
  </rcc>
  <rcc rId="5861" sId="1">
    <nc r="A299">
      <v>294</v>
    </nc>
  </rcc>
  <rcc rId="5862" sId="1">
    <nc r="A300">
      <v>295</v>
    </nc>
  </rcc>
  <rcc rId="5863" sId="1">
    <nc r="A301">
      <v>296</v>
    </nc>
  </rcc>
  <rcc rId="5864" sId="1">
    <nc r="A302">
      <v>297</v>
    </nc>
  </rcc>
  <rcc rId="5865" sId="1">
    <nc r="A303">
      <v>298</v>
    </nc>
  </rcc>
  <rcc rId="5866" sId="1">
    <nc r="A304">
      <v>299</v>
    </nc>
  </rcc>
  <rcc rId="5867" sId="1">
    <nc r="A305">
      <v>300</v>
    </nc>
  </rcc>
  <rcc rId="5868" sId="1">
    <nc r="A306">
      <v>301</v>
    </nc>
  </rcc>
  <rcc rId="5869" sId="1">
    <nc r="A307">
      <v>302</v>
    </nc>
  </rcc>
  <rcc rId="5870" sId="1">
    <nc r="A308">
      <v>303</v>
    </nc>
  </rcc>
  <rcc rId="5871" sId="1">
    <nc r="A309">
      <v>304</v>
    </nc>
  </rcc>
  <rcc rId="5872" sId="1">
    <nc r="A310">
      <v>305</v>
    </nc>
  </rcc>
  <rcc rId="5873" sId="1">
    <nc r="A311">
      <v>306</v>
    </nc>
  </rcc>
  <rcc rId="5874" sId="1">
    <nc r="A312">
      <v>307</v>
    </nc>
  </rcc>
  <rcc rId="5875" sId="1">
    <nc r="A313">
      <v>308</v>
    </nc>
  </rcc>
  <rcc rId="5876" sId="1">
    <nc r="A314">
      <v>309</v>
    </nc>
  </rcc>
  <rcc rId="5877" sId="1">
    <nc r="A315">
      <v>310</v>
    </nc>
  </rcc>
  <rcc rId="5878" sId="1">
    <nc r="A316">
      <v>311</v>
    </nc>
  </rcc>
  <rcc rId="5879" sId="1">
    <nc r="A317">
      <v>312</v>
    </nc>
  </rcc>
  <rcc rId="5880" sId="1">
    <nc r="A318">
      <v>313</v>
    </nc>
  </rcc>
  <rcc rId="5881" sId="1">
    <nc r="A319">
      <v>314</v>
    </nc>
  </rcc>
  <rcc rId="5882" sId="1">
    <nc r="A320">
      <v>315</v>
    </nc>
  </rcc>
  <rcc rId="5883" sId="1">
    <nc r="A321">
      <v>316</v>
    </nc>
  </rcc>
  <rcc rId="5884" sId="1">
    <nc r="A322">
      <v>317</v>
    </nc>
  </rcc>
  <rcc rId="5885" sId="1">
    <nc r="A323">
      <v>318</v>
    </nc>
  </rcc>
  <rcc rId="5886" sId="1">
    <nc r="A324">
      <v>319</v>
    </nc>
  </rcc>
  <rcc rId="5887" sId="1">
    <nc r="A325">
      <v>320</v>
    </nc>
  </rcc>
  <rcc rId="5888" sId="1">
    <nc r="A326">
      <v>321</v>
    </nc>
  </rcc>
  <rcc rId="5889" sId="1">
    <nc r="A327">
      <v>322</v>
    </nc>
  </rcc>
  <rcc rId="5890" sId="1">
    <nc r="A328">
      <v>323</v>
    </nc>
  </rcc>
  <rcc rId="5891" sId="1">
    <nc r="A329">
      <v>324</v>
    </nc>
  </rcc>
  <rcc rId="5892" sId="1">
    <nc r="A330">
      <v>325</v>
    </nc>
  </rcc>
  <rcc rId="5893" sId="1">
    <nc r="A331">
      <v>326</v>
    </nc>
  </rcc>
  <rcc rId="5894" sId="1">
    <nc r="A332">
      <v>327</v>
    </nc>
  </rcc>
  <rcc rId="5895" sId="1">
    <nc r="A333">
      <v>328</v>
    </nc>
  </rcc>
  <rcc rId="5896" sId="1">
    <nc r="A334">
      <v>329</v>
    </nc>
  </rcc>
  <rcc rId="5897" sId="1">
    <nc r="A335">
      <v>330</v>
    </nc>
  </rcc>
  <rcc rId="5898" sId="1">
    <nc r="A336">
      <v>331</v>
    </nc>
  </rcc>
  <rcc rId="5899" sId="1">
    <nc r="A337">
      <v>332</v>
    </nc>
  </rcc>
  <rcc rId="5900" sId="1">
    <nc r="A338">
      <v>333</v>
    </nc>
  </rcc>
  <rcc rId="5901" sId="1">
    <nc r="A339">
      <v>334</v>
    </nc>
  </rcc>
  <rcc rId="5902" sId="1">
    <nc r="A340">
      <v>335</v>
    </nc>
  </rcc>
  <rcc rId="5903" sId="1">
    <nc r="A341">
      <v>336</v>
    </nc>
  </rcc>
  <rcc rId="5904" sId="1">
    <nc r="A342">
      <v>337</v>
    </nc>
  </rcc>
  <rcc rId="5905" sId="1">
    <nc r="A343">
      <v>338</v>
    </nc>
  </rcc>
  <rcc rId="5906" sId="1">
    <nc r="A344">
      <v>339</v>
    </nc>
  </rcc>
  <rcc rId="5907" sId="1">
    <nc r="A345">
      <v>340</v>
    </nc>
  </rcc>
  <rcc rId="5908" sId="1">
    <nc r="A346">
      <v>341</v>
    </nc>
  </rcc>
  <rcc rId="5909" sId="1">
    <nc r="A347">
      <v>342</v>
    </nc>
  </rcc>
  <rcc rId="5910" sId="1">
    <nc r="A348">
      <v>343</v>
    </nc>
  </rcc>
  <rcc rId="5911" sId="1">
    <nc r="A349">
      <v>344</v>
    </nc>
  </rcc>
  <rcc rId="5912" sId="1">
    <nc r="A350">
      <v>345</v>
    </nc>
  </rcc>
  <rcc rId="5913" sId="1">
    <nc r="A351">
      <v>346</v>
    </nc>
  </rcc>
  <rcc rId="5914" sId="1">
    <nc r="A352">
      <v>347</v>
    </nc>
  </rcc>
  <rcc rId="5915" sId="1">
    <nc r="A353">
      <v>348</v>
    </nc>
  </rcc>
  <rcc rId="5916" sId="1">
    <nc r="A354">
      <v>349</v>
    </nc>
  </rcc>
  <rcc rId="5917" sId="1">
    <nc r="A355">
      <v>350</v>
    </nc>
  </rcc>
  <rcc rId="5918" sId="1">
    <nc r="A356">
      <v>351</v>
    </nc>
  </rcc>
  <rcc rId="5919" sId="1">
    <nc r="A357">
      <v>352</v>
    </nc>
  </rcc>
  <rcc rId="5920" sId="1">
    <nc r="A358">
      <v>353</v>
    </nc>
  </rcc>
  <rcc rId="5921" sId="1">
    <nc r="A359">
      <v>354</v>
    </nc>
  </rcc>
  <rcc rId="5922" sId="1">
    <nc r="A360">
      <v>355</v>
    </nc>
  </rcc>
  <rcc rId="5923" sId="1">
    <nc r="A361">
      <v>356</v>
    </nc>
  </rcc>
  <rcc rId="5924" sId="1">
    <nc r="A362">
      <v>357</v>
    </nc>
  </rcc>
  <rcc rId="5925" sId="1">
    <nc r="A363">
      <v>358</v>
    </nc>
  </rcc>
  <rcc rId="5926" sId="1">
    <nc r="A364">
      <v>359</v>
    </nc>
  </rcc>
  <rcc rId="5927" sId="1">
    <nc r="A365">
      <v>360</v>
    </nc>
  </rcc>
  <rcc rId="5928" sId="1">
    <nc r="A366">
      <v>361</v>
    </nc>
  </rcc>
  <rcc rId="5929" sId="1">
    <nc r="A367">
      <v>362</v>
    </nc>
  </rcc>
  <rcc rId="5930" sId="1">
    <nc r="A368">
      <v>363</v>
    </nc>
  </rcc>
  <rcc rId="5931" sId="1">
    <nc r="A369">
      <v>364</v>
    </nc>
  </rcc>
  <rcc rId="5932" sId="1">
    <nc r="A370">
      <v>365</v>
    </nc>
  </rcc>
  <rcc rId="5933" sId="1">
    <nc r="A371">
      <v>366</v>
    </nc>
  </rcc>
  <rcc rId="5934" sId="1">
    <nc r="A372">
      <v>367</v>
    </nc>
  </rcc>
  <rcc rId="5935" sId="1">
    <nc r="A373">
      <v>368</v>
    </nc>
  </rcc>
  <rfmt sheetId="1" sqref="A373:H373" start="0" length="0">
    <dxf>
      <border>
        <bottom style="thin">
          <color indexed="64"/>
        </bottom>
      </border>
    </dxf>
  </rfmt>
  <rfmt sheetId="1" sqref="A373:H37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v guid="{B49A2AC6-975D-4C93-9EFA-35CDB0825E07}" action="delete"/>
  <rdn rId="0" localSheetId="1" customView="1" name="Z_B49A2AC6_975D_4C93_9EFA_35CDB0825E07_.wvu.Cols" hidden="1" oldHidden="1">
    <formula>Лист1!$AD:$AJ</formula>
    <oldFormula>Лист1!$AD:$AJ</oldFormula>
  </rdn>
  <rcv guid="{B49A2AC6-975D-4C93-9EFA-35CDB0825E07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0F9BC73-ACD2-4A25-8A66-9F9111EF2C54}" action="delete"/>
  <rdn rId="0" localSheetId="1" customView="1" name="Z_A0F9BC73_ACD2_4A25_8A66_9F9111EF2C54_.wvu.Cols" hidden="1" oldHidden="1">
    <formula>Лист1!$AD:$AJ</formula>
    <oldFormula>Лист1!$AD:$AJ</oldFormula>
  </rdn>
  <rdn rId="0" localSheetId="1" customView="1" name="Z_A0F9BC73_ACD2_4A25_8A66_9F9111EF2C54_.wvu.FilterData" hidden="1" oldHidden="1">
    <formula>Лист1!$A$5:$AM$452</formula>
    <oldFormula>Лист1!$A$5:$AM$350</oldFormula>
  </rdn>
  <rcv guid="{A0F9BC73-ACD2-4A25-8A66-9F9111EF2C54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466" sId="1" ref="B1:B1048576" action="deleteCol">
    <undo index="0" exp="ref" v="1" dr="B4" r="C4" sId="1"/>
    <undo index="0" exp="area" ref3D="1" dr="$AD$1:$AJ$1048576" dn="Z_B49A2AC6_975D_4C93_9EFA_35CDB0825E07_.wvu.Cols" sId="1"/>
    <undo index="0" exp="area" ref3D="1" dr="$AD$1:$AJ$1048576" dn="Z_A0F9BC73_ACD2_4A25_8A66_9F9111EF2C54_.wvu.Cols" sId="1"/>
    <rfmt sheetId="1" xfDxf="1" sqref="B1:B1048576" start="0" length="0">
      <dxf>
        <font>
          <name val="Times New Roman"/>
          <scheme val="none"/>
        </font>
        <alignment horizontal="center" vertical="center" readingOrder="0"/>
      </dxf>
    </rfmt>
    <rfmt sheetId="1" sqref="B1" start="0" length="0">
      <dxf>
        <font>
          <sz val="13"/>
          <name val="Times New Roman"/>
          <scheme val="none"/>
        </font>
      </dxf>
    </rfmt>
    <rcc rId="0" sId="1" dxf="1">
      <nc r="B2">
        <f>TODAY()</f>
      </nc>
      <ndxf>
        <font>
          <b/>
          <color indexed="12"/>
          <name val="Times New Roman"/>
          <scheme val="none"/>
        </font>
        <numFmt numFmtId="19" formatCode="dd/mm/yyyy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3" t="inlineStr">
        <is>
          <t>ТОФ  исполняющий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">
        <f>A4+1</f>
      </nc>
      <ndxf>
        <font>
          <b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х</t>
        </is>
      </nc>
      <ndxf>
        <font>
          <b/>
          <color auto="1"/>
          <name val="Times New Roman"/>
          <scheme val="none"/>
        </font>
        <numFmt numFmtId="1" formatCode="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>
        <v>7701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>
        <v>7703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4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>
        <v>7704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2">
        <v>7706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">
        <v>7711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4">
        <v>7711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">
        <v>7711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6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9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2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4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">
        <v>7713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0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>
        <v>7718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9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0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2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3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4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5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">
        <v>7719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8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9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2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">
        <v>7719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8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9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0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1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2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3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4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5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6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7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8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9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0">
        <v>7720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0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0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0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1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2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3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4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5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6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7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8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9">
        <v>7721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6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25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6">
        <v>7725</v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57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8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9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0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1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2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3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4">
        <v>7725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5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6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8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9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0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1">
        <v>7734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2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3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4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6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7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8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9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0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1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2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3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4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5">
        <v>7738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6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7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8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9">
        <v>7740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0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1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2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4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5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6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7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8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9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0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1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2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3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4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5">
        <v>5003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6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7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8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9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0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2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3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4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5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6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7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8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9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0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1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2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3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4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5">
        <v>5022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6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7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8">
        <v>5040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9">
        <v>5025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0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1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2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3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4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5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6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7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8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9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0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1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2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3">
        <v>5019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4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5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6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7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8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9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0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1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2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3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4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5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>
        <v>5034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7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8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9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0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1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2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3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4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5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6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7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8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9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0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1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2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3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4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5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6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7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8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9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0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1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2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3">
        <v>5035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4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5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6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7">
        <v>5038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8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9">
        <v>5007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0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1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2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3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4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5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6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7">
        <v>5023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8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9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0">
        <v>5031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1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2">
        <v>5025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3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4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5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6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7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8">
        <v>5040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9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0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1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2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3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4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5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6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7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8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9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0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1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2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3">
        <v>5044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4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5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6">
        <v>5046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7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8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9">
        <v>5018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0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1">
        <v>5003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2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3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4">
        <v>5027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5">
        <v>5032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6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7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8">
        <v>5026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9">
        <v>5011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0">
        <v>5039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1">
        <v>5042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2">
        <v>5037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3">
        <v>5043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4">
        <v>5010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5">
        <v>5010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6">
        <v>5004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7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8">
        <v>5010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9">
        <v>5007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0">
        <v>5047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1">
        <v>5030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2">
        <v>5014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67" sId="1" ref="B1:B1048576" action="deleteCol">
    <undo index="0" exp="ref" v="1" dr="B4" r="C4" sId="1"/>
    <undo index="0" exp="area" ref3D="1" dr="$AC$1:$AI$1048576" dn="Z_B49A2AC6_975D_4C93_9EFA_35CDB0825E07_.wvu.Cols" sId="1"/>
    <undo index="0" exp="area" ref3D="1" dr="$AC$1:$AI$1048576" dn="Z_A0F9BC73_ACD2_4A25_8A66_9F9111EF2C54_.wvu.Cols" sId="1"/>
    <rfmt sheetId="1" xfDxf="1" sqref="B1:B1048576" start="0" length="0">
      <dxf>
        <font>
          <name val="Times New Roman"/>
          <scheme val="none"/>
        </font>
        <alignment horizontal="center" vertical="center" readingOrder="0"/>
      </dxf>
    </rfmt>
    <rcc rId="0" sId="1" dxf="1">
      <nc r="B1" t="inlineStr">
        <is>
          <t>БЮДЖЕТ</t>
        </is>
      </nc>
      <ndxf>
        <font>
          <b/>
          <sz val="13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2" start="0" length="0">
      <dxf>
        <font>
          <b/>
          <color indexed="12"/>
          <name val="Times New Roman"/>
          <scheme val="none"/>
        </font>
        <numFmt numFmtId="19" formatCode="dd/mm/yyyy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B3" t="inlineStr">
        <is>
          <t>ФИО сотрудника</t>
        </is>
      </nc>
      <ndxf>
        <font>
          <b/>
          <sz val="10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">
        <f>#REF!+1</f>
      </nc>
      <ndxf>
        <font>
          <b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х</t>
        </is>
      </nc>
      <ndxf>
        <font>
          <b/>
          <color auto="1"/>
          <name val="Times New Roman"/>
          <scheme val="none"/>
        </font>
        <numFmt numFmtId="1" formatCode="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7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Захарова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Кабанова О.Н.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 t="inlineStr">
        <is>
          <t>Абрамова Е.Д.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4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Чеколаева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 t="inlineStr">
        <is>
          <t>Голубкова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2" t="inlineStr">
        <is>
          <t>Николотова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" t="inlineStr">
        <is>
          <t>Месевря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4" t="inlineStr">
        <is>
          <t>Месевря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" t="inlineStr">
        <is>
          <t>Месевря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6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9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2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4" t="inlineStr">
        <is>
          <t>Катаева Л.И.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" t="inlineStr">
        <is>
          <t>Фролова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" t="inlineStr">
        <is>
          <t>Лукина Е.Е.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" t="inlineStr">
        <is>
          <t>Лукина Е.Е.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0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 t="inlineStr">
        <is>
          <t>Булатова В.Р.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9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0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1" t="inlineStr">
        <is>
          <t>Мисевская И.К.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2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3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4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5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6" t="inlineStr">
        <is>
          <t>Мисевская И.К.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4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5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6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7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8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9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0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2" t="inlineStr">
        <is>
          <t>Горелкина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3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4" t="inlineStr">
        <is>
          <t>Горбунова В.Б.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5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6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7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8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9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0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1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2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3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4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5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6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7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8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79" t="inlineStr">
        <is>
          <t>Плохова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0" t="inlineStr">
        <is>
          <t>Прошкина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1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3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5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6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8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9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0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1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5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7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" t="inlineStr">
        <is>
          <t>Захарорва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9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0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1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2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3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" t="inlineStr">
        <is>
          <t xml:space="preserve">Захарова М.Е.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6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7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8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9" t="inlineStr">
        <is>
          <t xml:space="preserve">Захарова М.Е.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0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1" t="inlineStr">
        <is>
          <t>Федорова М.П.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2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3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4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5" t="inlineStr">
        <is>
          <t>Захарова М.Е.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6" t="inlineStr">
        <is>
          <t>Максимова С.Д.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7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8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19" t="inlineStr">
        <is>
          <t>Зубова З.Р.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0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1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2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3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4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5" t="inlineStr">
        <is>
          <t>ГорбачевскаяС.Е.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6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7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8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29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0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1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2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3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4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5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6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7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8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39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0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1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2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3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4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5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6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7" t="inlineStr">
        <is>
          <t>Горбачевская 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8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9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0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1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2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253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4" t="inlineStr">
        <is>
          <t>ГорбачевскаяС.Е.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6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257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8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9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0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1" t="inlineStr">
        <is>
          <t>Берштейн И.А.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2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3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4" t="inlineStr">
        <is>
          <t>Митина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5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6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7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8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69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0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1" t="inlineStr">
        <is>
          <t>ТЕРЕХОВА СП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2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3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4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6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7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8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9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0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1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2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3" t="inlineStr">
        <is>
          <t>Пачкория Л.Д.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4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5" t="inlineStr">
        <is>
          <t>Мордакина И.В.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6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7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8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9" t="inlineStr">
        <is>
          <t>Емцев Е.В.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0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1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2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3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4" t="inlineStr">
        <is>
          <t>Распопова М.К.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5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6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7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8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9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0" t="inlineStr">
        <is>
          <t>Давыдова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1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2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3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4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5" t="inlineStr">
        <is>
          <t>Распопова М.К.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6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7" t="inlineStr">
        <is>
          <t>Распопова М.К.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8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9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0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1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2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3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4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5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6" t="inlineStr">
        <is>
          <t>Фомичева Л.Ю.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7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8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19" t="inlineStr">
        <is>
          <t xml:space="preserve">Панкратова И.Н.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0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1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2" t="inlineStr">
        <is>
          <t>Давыдова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3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4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5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6" t="inlineStr">
        <is>
          <t xml:space="preserve">Панкратова И.Н.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7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8" t="inlineStr">
        <is>
          <t xml:space="preserve">Панкратова И.Н.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29" t="inlineStr">
        <is>
          <t>Цыганова Л.Е.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0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1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2" t="inlineStr">
        <is>
          <t>Фомичева Л.Ю.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3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4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5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6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7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8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9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0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1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2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3" t="inlineStr">
        <is>
          <t>Фомичева Л.Ю.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4" t="inlineStr">
        <is>
          <t>Распопова М.К.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5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6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7" t="inlineStr">
        <is>
          <t>Давыдова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8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9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0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1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2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3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4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5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 t="inlineStr">
        <is>
          <t xml:space="preserve">Панкратова И.Н. 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7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8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9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0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1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2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3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4" t="inlineStr">
        <is>
          <t>Распопова М.К.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5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6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7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8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69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0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1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2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3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4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5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6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7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8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79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0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1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2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3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4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5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6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7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8" t="inlineStr">
        <is>
          <t>Давыдова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89" t="inlineStr">
        <is>
          <t>Цыганова Л.Е.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0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1" t="inlineStr">
        <is>
          <t>Фомичева Л.Ю.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2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3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4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5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6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7" t="inlineStr">
        <is>
          <t>Давыдова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8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99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0" t="inlineStr">
        <is>
          <t>Фомичева Л.Ю.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2" t="inlineStr">
        <is>
          <t>Цыганова Л.Е.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3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4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5" t="inlineStr">
        <is>
          <t>Цыганова Л.Е.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6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7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8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09" t="inlineStr">
        <is>
          <t>Марченко Н.А.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0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1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2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3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4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5" t="inlineStr">
        <is>
          <t>Распопова М.К.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6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7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8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9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0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1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2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3" t="inlineStr">
        <is>
          <t>Давыдова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4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5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6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7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8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9" t="inlineStr">
        <is>
          <t>Сергеева А.А.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0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1" t="inlineStr">
        <is>
          <t>Фомичева Л.Ю.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2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3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4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5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6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7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8" t="inlineStr">
        <is>
          <t>Кочеткова Е.А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9" t="inlineStr">
        <is>
          <t>Пасько Н.В.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0" t="inlineStr">
        <is>
          <t>Савченко Н.С.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1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2" t="inlineStr">
        <is>
          <t>Власова  О.В.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3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4" t="inlineStr">
        <is>
          <t>Лосева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5" t="inlineStr">
        <is>
          <t>Лосева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6" t="inlineStr">
        <is>
          <t>Первакова О.А.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7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8" t="inlineStr">
        <is>
          <t>Лосева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9" t="inlineStr">
        <is>
          <t>Цыганова Л.Е.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0" t="inlineStr">
        <is>
          <t>Воробьева Л.В.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1" t="inlineStr">
        <is>
          <t>Богдан А.В.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2" t="inlineStr">
        <is>
          <t>Сидорова Н.И.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68" sId="1" ref="A3:XFD3" action="deleteRow">
    <undo index="0" exp="area" ref3D="1" dr="$AB$1:$AH$1048576" dn="Z_B49A2AC6_975D_4C93_9EFA_35CDB0825E07_.wvu.Cols" sId="1"/>
    <undo index="0" exp="area" ref3D="1" dr="$AB$1:$AH$1048576" dn="Z_A0F9BC73_ACD2_4A25_8A66_9F9111EF2C54_.wvu.Cols" sId="1"/>
    <rfmt sheetId="1" xfDxf="1" sqref="A3:XFD3" start="0" length="0">
      <dxf>
        <font>
          <b/>
          <sz val="10"/>
          <color auto="1"/>
          <name val="Times New Roman"/>
          <scheme val="none"/>
        </font>
        <alignment horizontal="center" vertical="center" wrapText="1" readingOrder="0"/>
      </dxf>
    </rfmt>
    <rcc rId="0" sId="1" dxf="1">
      <nc r="A3" t="inlineStr">
        <is>
          <t>№ п/п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" t="inlineStr">
        <is>
          <t xml:space="preserve">Наименование страхователя </t>
        </is>
      </nc>
      <ndxf>
        <alignment wrapText="0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 t="inlineStr">
        <is>
          <t>Рег №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ИНН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" t="inlineStr">
        <is>
          <t>Дата принятия заявления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Время принятия заявления</t>
        </is>
      </nc>
      <ndxf>
        <numFmt numFmtId="168" formatCode="h:mm;@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" t="inlineStr">
        <is>
          <t>Дата принятия решения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" t="inlineStr">
        <is>
          <t>№ решения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" t="inlineStr">
        <is>
          <t>Категория приказа (разрешение, отказ)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 t="inlineStr">
        <is>
          <t>Причина отказа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" t="inlineStr">
        <is>
          <t>Примечание:согласование ЦА(#Ф),числ до 100 чел  (#100)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" t="inlineStr">
        <is>
          <t>Начисленные взносы за 2023 год</t>
        </is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3" t="inlineStr">
        <is>
          <t>Расходы по н/с</t>
        </is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3" t="inlineStr">
        <is>
          <t>Разрешенная сумма, 
рублей</t>
        </is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" t="inlineStr">
        <is>
          <t>% от суммы страховых взносов</t>
        </is>
      </nc>
      <ndxf>
        <numFmt numFmtId="13" formatCode="0%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" t="inlineStr">
        <is>
          <r>
            <t xml:space="preserve">Дата принятия заявления </t>
          </r>
          <r>
            <rPr>
              <b/>
              <sz val="12"/>
              <color rgb="FFFF0000"/>
              <rFont val="Times New Roman"/>
              <family val="1"/>
              <charset val="204"/>
            </rPr>
            <t>до 10 октября</t>
          </r>
        </is>
      </nc>
      <ndxf>
        <numFmt numFmtId="13" formatCode="0%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" t="inlineStr">
        <is>
          <t>№ решения</t>
        </is>
      </nc>
      <ndxf>
        <numFmt numFmtId="13" formatCode="0%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" t="inlineStr">
        <is>
          <t>Дата заявления на возмещение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" t="inlineStr">
        <is>
          <t>Дата
приказа на возмещение</t>
        </is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" t="inlineStr">
        <is>
          <t>Сумма к возмещению</t>
        </is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" t="inlineStr">
        <is>
          <t>разница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" t="inlineStr">
        <is>
          <t>Δ (сумма к возмещению; оплачено)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W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X3" t="inlineStr">
        <is>
          <t>Оплачено повторно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" t="inlineStr">
        <is>
          <t>Итого возмещено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B3" start="0" length="0">
      <dxf>
        <font>
          <b val="0"/>
          <sz val="10"/>
          <color auto="1"/>
          <name val="Times New Roman"/>
          <scheme val="none"/>
        </font>
      </dxf>
    </rfmt>
  </rrc>
  <rrc rId="16469" sId="1" ref="A3:XFD3" action="deleteRow">
    <undo index="0" exp="area" ref3D="1" dr="$AB$1:$AH$1048576" dn="Z_B49A2AC6_975D_4C93_9EFA_35CDB0825E07_.wvu.Cols" sId="1"/>
    <undo index="0" exp="area" ref3D="1" dr="$AB$1:$AH$1048576" dn="Z_A0F9BC73_ACD2_4A25_8A66_9F9111EF2C54_.wvu.Cols" sId="1"/>
    <rfmt sheetId="1" xfDxf="1" sqref="A3:XFD3" start="0" length="0">
      <dxf>
        <font>
          <b/>
          <color auto="1"/>
          <name val="Times New Roman"/>
          <scheme val="none"/>
        </font>
        <alignment horizontal="center" vertical="center" readingOrder="0"/>
      </dxf>
    </rfmt>
    <rcc rId="0" sId="1" dxf="1">
      <nc r="A3">
        <v>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">
        <f>#REF!+1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>
        <f>B3+1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>
        <f>C3+1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3">
        <f>D3+1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>
        <f>E3+1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">
        <f>F3+1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">
        <f>G3+1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3">
        <f>H3+1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>
        <f>I3+1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3">
        <f>J3+1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3">
        <f>K3+1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">
        <f>L3+1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>
        <f>M3+1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3">
        <f>N3+1</f>
      </nc>
      <ndxf>
        <numFmt numFmtId="13" formatCode="0%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3">
        <f>O3+1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3">
        <f>P3+1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3">
        <f>Q3+1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3">
        <f>R3+1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3">
        <f>S3+1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3">
        <f>T3+1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3">
        <f>U3+1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3">
        <f>V3+1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3">
        <f>W3+1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3">
        <f>X3+1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3" t="inlineStr">
        <is>
          <t>#100</t>
        </is>
      </nc>
      <ndxf>
        <font>
          <b val="0"/>
          <color auto="1"/>
          <name val="Times New Roman"/>
          <scheme val="none"/>
        </font>
      </ndxf>
    </rcc>
    <rcc rId="0" sId="1" dxf="1">
      <nc r="AE3" t="inlineStr">
        <is>
          <t>Разрешение</t>
        </is>
      </nc>
      <ndxf>
        <font>
          <b val="0"/>
          <color auto="1"/>
          <name val="Times New Roman"/>
          <scheme val="none"/>
        </font>
      </ndxf>
    </rcc>
    <rcc rId="0" sId="1" dxf="1">
      <nc r="AH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ndxf>
    </rcc>
    <rfmt sheetId="1" sqref="AI3" start="0" length="0">
      <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dxf>
    </rfmt>
    <rfmt sheetId="1" sqref="AJ3" start="0" length="0">
      <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dxf>
    </rfmt>
    <rfmt sheetId="1" sqref="AK3" start="0" length="0">
      <dxf>
        <font>
          <b val="0"/>
          <color auto="1"/>
          <name val="Times New Roman"/>
          <scheme val="none"/>
        </font>
        <numFmt numFmtId="165" formatCode="dd\.mm\.yyyy"/>
        <alignment horizontal="general" wrapText="1" readingOrder="0"/>
      </dxf>
    </rfmt>
  </rrc>
  <rrc rId="16470" sId="1" ref="A1:XFD1" action="deleteRow">
    <undo index="0" exp="area" ref3D="1" dr="$AB$1:$AH$1048576" dn="Z_B49A2AC6_975D_4C93_9EFA_35CDB0825E07_.wvu.Cols" sId="1"/>
    <undo index="0" exp="area" ref3D="1" dr="$AB$1:$AH$1048576" dn="Z_A0F9BC73_ACD2_4A25_8A66_9F9111EF2C54_.wvu.Cols" sId="1"/>
    <rfmt sheetId="1" xfDxf="1" sqref="A1:XFD1" start="0" length="0">
      <dxf>
        <font>
          <sz val="13"/>
          <name val="Times New Roman"/>
          <scheme val="none"/>
        </font>
        <alignment vertical="center" readingOrder="0"/>
      </dxf>
    </rfmt>
    <rfmt sheetId="1" sqref="A1" start="0" length="0">
      <dxf>
        <alignment horizontal="center" readingOrder="0"/>
      </dxf>
    </rfmt>
    <rcc rId="0" sId="1" s="1" dxf="1" numFmtId="4">
      <nc r="B1">
        <v>3563321100</v>
      </nc>
      <ndxf>
        <font>
          <b/>
          <sz val="13"/>
          <color theme="7" tint="-0.499984740745262"/>
          <name val="Times New Roman"/>
          <scheme val="none"/>
        </font>
        <numFmt numFmtId="167" formatCode="#,##0.0"/>
        <alignment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" start="0" length="0">
      <dxf>
        <alignment horizontal="center" readingOrder="0"/>
      </dxf>
    </rfmt>
    <rfmt sheetId="1" sqref="D1" start="0" length="0">
      <dxf>
        <alignment horizontal="center" readingOrder="0"/>
      </dxf>
    </rfmt>
    <rfmt sheetId="1" sqref="E1" start="0" length="0">
      <dxf>
        <alignment horizontal="center" readingOrder="0"/>
      </dxf>
    </rfmt>
    <rfmt sheetId="1" sqref="F1" start="0" length="0">
      <dxf>
        <numFmt numFmtId="168" formatCode="h:mm;@"/>
        <alignment horizontal="center" readingOrder="0"/>
      </dxf>
    </rfmt>
    <rfmt sheetId="1" sqref="G1" start="0" length="0">
      <dxf>
        <alignment horizontal="center" readingOrder="0"/>
      </dxf>
    </rfmt>
    <rfmt sheetId="1" sqref="H1" start="0" length="0">
      <dxf>
        <alignment horizontal="center" readingOrder="0"/>
      </dxf>
    </rfmt>
    <rfmt sheetId="1" sqref="I1" start="0" length="0">
      <dxf>
        <alignment horizontal="center" readingOrder="0"/>
      </dxf>
    </rfmt>
    <rfmt sheetId="1" sqref="K1" start="0" length="0">
      <dxf>
        <alignment horizontal="center" readingOrder="0"/>
      </dxf>
    </rfmt>
    <rfmt sheetId="1" sqref="L1" start="0" length="0">
      <dxf>
        <alignment horizontal="center" readingOrder="0"/>
      </dxf>
    </rfmt>
    <rcc rId="0" sId="1" dxf="1">
      <nc r="M1" t="inlineStr">
        <is>
          <t>ОСТАТОК</t>
        </is>
      </nc>
      <ndxf>
        <font>
          <b/>
          <sz val="13"/>
          <color theme="9" tint="-0.499984740745262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">
        <f>B1-N3</f>
      </nc>
      <ndxf>
        <font>
          <b/>
          <sz val="13"/>
          <color theme="9" tint="-0.499984740745262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" start="0" length="0">
      <dxf>
        <numFmt numFmtId="13" formatCode="0%"/>
        <alignment horizontal="center" readingOrder="0"/>
      </dxf>
    </rfmt>
    <rfmt sheetId="1" sqref="AB1" start="0" length="0">
      <dxf>
        <alignment horizontal="center" readingOrder="0"/>
      </dxf>
    </rfmt>
  </rrc>
  <rcc rId="16471" sId="1">
    <oc r="A1" t="inlineStr">
      <is>
        <t>на</t>
      </is>
    </oc>
    <nc r="A1"/>
  </rcc>
  <rrc rId="16472" sId="1" ref="J1:J1048576" action="deleteCol">
    <undo index="0" exp="area" ref3D="1" dr="$AB$1:$AH$1048576" dn="Z_B49A2AC6_975D_4C93_9EFA_35CDB0825E07_.wvu.Cols" sId="1"/>
    <undo index="0" exp="area" ref3D="1" dr="$AB$1:$AH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="1" sqref="J1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 t="inlineStr">
        <is>
          <t>Предоставленные документы содержат недостоверную информацию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" t="inlineStr">
        <is>
          <t>Предоставленные документы содержат недостоверную информацию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8" t="inlineStr">
        <is>
          <t>Предоставленные документы содержат недостоверную информацию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4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7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9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04" t="inlineStr">
        <is>
          <t>Предоставление неполного комплекта документов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5" t="inlineStr">
        <is>
          <t>Предоставление неполного комплекта документов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6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4" t="inlineStr">
        <is>
          <t>Предоставление неполного комплекта документов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9" t="inlineStr">
        <is>
          <t>Предоставленные документы содержат недостоверную информацию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43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2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 t="inlineStr">
        <is>
          <t>Предоставление неполного комплекта документов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6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2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 t="inlineStr">
        <is>
          <t>Предоставленные документы содержат недостоверную информацию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4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7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07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0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8" t="inlineStr">
        <is>
          <t>Предоставление неполного комплекта документов</t>
        </is>
      </nc>
      <ndxf>
        <font>
          <sz val="1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7" t="inlineStr">
        <is>
          <t>Предоставление неполного комплекта документов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2" t="inlineStr">
        <is>
          <t>Предоставленные документы содержат недостоверную информацию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1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5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9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82" t="inlineStr">
        <is>
          <t>Предоставление неполного комплекта документов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83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1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05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6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0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10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9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1" start="0" length="0">
      <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2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9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28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7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4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44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5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5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4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63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69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90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3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7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9" t="inlineStr">
        <is>
          <t>Предоставление неполного комплекта документов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1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41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46" t="inlineStr">
        <is>
          <t>Наличие у страхователя недоимки по уплате страховых взносов, пени и штрафа, не погашенные на день подачи заявления</t>
        </is>
      </nc>
      <ndxf>
        <font>
          <sz val="8"/>
          <name val="Times New Roman"/>
          <scheme val="none"/>
        </font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0" start="0" length="0">
      <dxf>
        <alignment horizontal="center" readingOrder="0"/>
      </dxf>
    </rfmt>
    <rfmt sheetId="1" sqref="J451" start="0" length="0">
      <dxf>
        <alignment horizontal="center" readingOrder="0"/>
      </dxf>
    </rfmt>
    <rfmt sheetId="1" sqref="J452" start="0" length="0">
      <dxf>
        <alignment horizontal="center" readingOrder="0"/>
      </dxf>
    </rfmt>
    <rfmt sheetId="1" sqref="J453" start="0" length="0">
      <dxf>
        <alignment horizontal="center" readingOrder="0"/>
      </dxf>
    </rfmt>
    <rfmt sheetId="1" sqref="J454" start="0" length="0">
      <dxf>
        <alignment horizontal="center" readingOrder="0"/>
      </dxf>
    </rfmt>
    <rfmt sheetId="1" sqref="J455" start="0" length="0">
      <dxf>
        <alignment horizontal="center" readingOrder="0"/>
      </dxf>
    </rfmt>
    <rfmt sheetId="1" sqref="J456" start="0" length="0">
      <dxf>
        <alignment horizontal="center" readingOrder="0"/>
      </dxf>
    </rfmt>
    <rfmt sheetId="1" sqref="J457" start="0" length="0">
      <dxf>
        <alignment horizontal="center" readingOrder="0"/>
      </dxf>
    </rfmt>
    <rfmt sheetId="1" sqref="J458" start="0" length="0">
      <dxf>
        <alignment horizontal="center" readingOrder="0"/>
      </dxf>
    </rfmt>
    <rfmt sheetId="1" sqref="J459" start="0" length="0">
      <dxf>
        <alignment horizontal="center" readingOrder="0"/>
      </dxf>
    </rfmt>
    <rfmt sheetId="1" sqref="J460" start="0" length="0">
      <dxf>
        <alignment horizontal="center" readingOrder="0"/>
      </dxf>
    </rfmt>
    <rfmt sheetId="1" sqref="J461" start="0" length="0">
      <dxf>
        <alignment horizontal="center" readingOrder="0"/>
      </dxf>
    </rfmt>
    <rfmt sheetId="1" sqref="J462" start="0" length="0">
      <dxf>
        <alignment horizontal="center" readingOrder="0"/>
      </dxf>
    </rfmt>
    <rfmt sheetId="1" sqref="J463" start="0" length="0">
      <dxf>
        <alignment horizontal="center" readingOrder="0"/>
      </dxf>
    </rfmt>
    <rfmt sheetId="1" sqref="J464" start="0" length="0">
      <dxf>
        <alignment horizontal="center" readingOrder="0"/>
      </dxf>
    </rfmt>
    <rfmt sheetId="1" sqref="J465" start="0" length="0">
      <dxf>
        <alignment horizontal="center" readingOrder="0"/>
      </dxf>
    </rfmt>
    <rfmt sheetId="1" sqref="J466" start="0" length="0">
      <dxf>
        <alignment horizontal="center" readingOrder="0"/>
      </dxf>
    </rfmt>
    <rfmt sheetId="1" sqref="J467" start="0" length="0">
      <dxf>
        <alignment horizontal="center" readingOrder="0"/>
      </dxf>
    </rfmt>
    <rfmt sheetId="1" sqref="J468" start="0" length="0">
      <dxf>
        <alignment horizontal="center" readingOrder="0"/>
      </dxf>
    </rfmt>
    <rfmt sheetId="1" sqref="J469" start="0" length="0">
      <dxf>
        <alignment horizontal="center" readingOrder="0"/>
      </dxf>
    </rfmt>
    <rfmt sheetId="1" sqref="J470" start="0" length="0">
      <dxf>
        <alignment horizontal="center" readingOrder="0"/>
      </dxf>
    </rfmt>
    <rfmt sheetId="1" sqref="J471" start="0" length="0">
      <dxf>
        <alignment horizontal="center" readingOrder="0"/>
      </dxf>
    </rfmt>
    <rfmt sheetId="1" sqref="J472" start="0" length="0">
      <dxf>
        <alignment horizontal="center" readingOrder="0"/>
      </dxf>
    </rfmt>
    <rfmt sheetId="1" sqref="J473" start="0" length="0">
      <dxf>
        <alignment horizontal="center" readingOrder="0"/>
      </dxf>
    </rfmt>
    <rfmt sheetId="1" sqref="J474" start="0" length="0">
      <dxf>
        <alignment horizontal="center" readingOrder="0"/>
      </dxf>
    </rfmt>
    <rfmt sheetId="1" sqref="J475" start="0" length="0">
      <dxf>
        <alignment horizontal="center" readingOrder="0"/>
      </dxf>
    </rfmt>
    <rfmt sheetId="1" sqref="J476" start="0" length="0">
      <dxf>
        <alignment horizontal="center" readingOrder="0"/>
      </dxf>
    </rfmt>
    <rfmt sheetId="1" sqref="J477" start="0" length="0">
      <dxf>
        <alignment horizontal="center" readingOrder="0"/>
      </dxf>
    </rfmt>
    <rfmt sheetId="1" sqref="J478" start="0" length="0">
      <dxf>
        <alignment horizontal="center" readingOrder="0"/>
      </dxf>
    </rfmt>
    <rfmt sheetId="1" sqref="J479" start="0" length="0">
      <dxf>
        <alignment horizontal="center" readingOrder="0"/>
      </dxf>
    </rfmt>
    <rfmt sheetId="1" sqref="J480" start="0" length="0">
      <dxf>
        <alignment horizontal="center" readingOrder="0"/>
      </dxf>
    </rfmt>
    <rfmt sheetId="1" sqref="J481" start="0" length="0">
      <dxf>
        <alignment horizontal="center" readingOrder="0"/>
      </dxf>
    </rfmt>
    <rfmt sheetId="1" sqref="J482" start="0" length="0">
      <dxf>
        <alignment horizontal="center" readingOrder="0"/>
      </dxf>
    </rfmt>
    <rfmt sheetId="1" sqref="J483" start="0" length="0">
      <dxf>
        <alignment horizontal="center" readingOrder="0"/>
      </dxf>
    </rfmt>
    <rfmt sheetId="1" sqref="J484" start="0" length="0">
      <dxf>
        <alignment horizontal="center" readingOrder="0"/>
      </dxf>
    </rfmt>
    <rfmt sheetId="1" sqref="J485" start="0" length="0">
      <dxf>
        <alignment horizontal="center" readingOrder="0"/>
      </dxf>
    </rfmt>
    <rfmt sheetId="1" sqref="J486" start="0" length="0">
      <dxf>
        <alignment horizontal="center" readingOrder="0"/>
      </dxf>
    </rfmt>
    <rfmt sheetId="1" sqref="J487" start="0" length="0">
      <dxf>
        <alignment horizontal="center" readingOrder="0"/>
      </dxf>
    </rfmt>
    <rfmt sheetId="1" sqref="J488" start="0" length="0">
      <dxf>
        <alignment horizontal="center" readingOrder="0"/>
      </dxf>
    </rfmt>
  </rrc>
  <rrc rId="16473" sId="1" ref="J1:J1048576" action="deleteCol">
    <undo index="0" exp="area" ref3D="1" dr="$AA$1:$AG$1048576" dn="Z_B49A2AC6_975D_4C93_9EFA_35CDB0825E07_.wvu.Cols" sId="1"/>
    <undo index="0" exp="area" ref3D="1" dr="$AA$1:$AG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horizontal="center" vertical="center" readingOrder="0"/>
      </dxf>
    </rfmt>
    <rfmt sheetId="1" s="1" sqref="J1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" t="inlineStr">
        <is>
          <t>ЕПГУ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ЕПГУ, #100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" t="inlineStr">
        <is>
          <t>ЕПГУ, #100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" start="0" length="0">
      <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" t="inlineStr">
        <is>
          <t>ЕПГУ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 t="inlineStr">
        <is>
          <t>ЕПГУ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 t="inlineStr">
        <is>
          <t>ЕПГУ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 t="inlineStr">
        <is>
          <t>ЕПГУ</t>
        </is>
      </nc>
      <ndxf>
        <font>
          <color auto="1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4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5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1" t="inlineStr">
        <is>
          <t>#Ф, 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6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74" t="inlineStr">
        <is>
          <t>#Ф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8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 t="inlineStr">
        <is>
          <t>#Ф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0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9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03" t="inlineStr">
        <is>
          <t>#Ф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0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" t="inlineStr">
        <is>
          <t>#Ф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7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2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29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4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 t="inlineStr">
        <is>
          <t>ЕПГУ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5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4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6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7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8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05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0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1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6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8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3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35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37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J25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4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7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6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7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8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 t="inlineStr">
        <is>
          <t>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9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9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0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0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1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2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2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2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3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3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4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4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5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5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6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6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7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8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8" t="inlineStr">
        <is>
          <t>#Ф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90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39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6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0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1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0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1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3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6" t="inlineStr">
        <is>
          <t>ЕПГУ, #100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32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35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3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39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44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447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8" t="inlineStr">
        <is>
          <t>ЕПГУ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4" sId="1" ref="J1:J1048576" action="deleteCol">
    <undo index="1" exp="ref" v="1" dr="J449" r="M449" sId="1"/>
    <undo index="1" exp="ref" v="1" dr="J448" r="M448" sId="1"/>
    <undo index="1" exp="ref" v="1" dr="J447" r="M447" sId="1"/>
    <undo index="1" exp="ref" v="1" dr="J446" r="M446" sId="1"/>
    <undo index="1" exp="ref" v="1" dr="J445" r="M445" sId="1"/>
    <undo index="1" exp="ref" v="1" dr="J444" r="M444" sId="1"/>
    <undo index="1" exp="ref" v="1" dr="J443" r="M443" sId="1"/>
    <undo index="1" exp="ref" v="1" dr="J442" r="M442" sId="1"/>
    <undo index="1" exp="ref" v="1" dr="J441" r="M441" sId="1"/>
    <undo index="1" exp="ref" v="1" dr="J440" r="M440" sId="1"/>
    <undo index="1" exp="ref" v="1" dr="J439" r="M439" sId="1"/>
    <undo index="1" exp="ref" v="1" dr="J438" r="M438" sId="1"/>
    <undo index="1" exp="ref" v="1" dr="J437" r="M437" sId="1"/>
    <undo index="1" exp="ref" v="1" dr="J436" r="M436" sId="1"/>
    <undo index="1" exp="ref" v="1" dr="J435" r="M435" sId="1"/>
    <undo index="1" exp="ref" v="1" dr="J434" r="M434" sId="1"/>
    <undo index="1" exp="ref" v="1" dr="J433" r="M433" sId="1"/>
    <undo index="1" exp="ref" v="1" dr="J432" r="M432" sId="1"/>
    <undo index="1" exp="ref" v="1" dr="J431" r="M431" sId="1"/>
    <undo index="1" exp="ref" v="1" dr="J430" r="M430" sId="1"/>
    <undo index="1" exp="ref" v="1" dr="J429" r="M429" sId="1"/>
    <undo index="1" exp="ref" v="1" dr="J428" r="M428" sId="1"/>
    <undo index="1" exp="ref" v="1" dr="J427" r="M427" sId="1"/>
    <undo index="1" exp="ref" v="1" dr="J426" r="M426" sId="1"/>
    <undo index="1" exp="ref" v="1" dr="J425" r="M425" sId="1"/>
    <undo index="1" exp="ref" v="1" dr="J424" r="M424" sId="1"/>
    <undo index="1" exp="ref" v="1" dr="J423" r="M423" sId="1"/>
    <undo index="1" exp="ref" v="1" dr="J422" r="M422" sId="1"/>
    <undo index="1" exp="ref" v="1" dr="J421" r="M421" sId="1"/>
    <undo index="1" exp="ref" v="1" dr="J420" r="M420" sId="1"/>
    <undo index="1" exp="ref" v="1" dr="J419" r="M419" sId="1"/>
    <undo index="1" exp="ref" v="1" dr="J418" r="M418" sId="1"/>
    <undo index="1" exp="ref" v="1" dr="J417" r="M417" sId="1"/>
    <undo index="1" exp="ref" v="1" dr="J416" r="M416" sId="1"/>
    <undo index="1" exp="ref" v="1" dr="J415" r="M415" sId="1"/>
    <undo index="1" exp="ref" v="1" dr="J414" r="M414" sId="1"/>
    <undo index="1" exp="ref" v="1" dr="J413" r="M413" sId="1"/>
    <undo index="1" exp="ref" v="1" dr="J412" r="M412" sId="1"/>
    <undo index="1" exp="ref" v="1" dr="J411" r="M411" sId="1"/>
    <undo index="1" exp="ref" v="1" dr="J410" r="M410" sId="1"/>
    <undo index="1" exp="ref" v="1" dr="J409" r="M409" sId="1"/>
    <undo index="1" exp="ref" v="1" dr="J408" r="M408" sId="1"/>
    <undo index="1" exp="ref" v="1" dr="J407" r="M407" sId="1"/>
    <undo index="1" exp="ref" v="1" dr="J406" r="M406" sId="1"/>
    <undo index="1" exp="ref" v="1" dr="J405" r="M405" sId="1"/>
    <undo index="1" exp="ref" v="1" dr="J404" r="M404" sId="1"/>
    <undo index="1" exp="ref" v="1" dr="J403" r="M403" sId="1"/>
    <undo index="1" exp="ref" v="1" dr="J402" r="M402" sId="1"/>
    <undo index="1" exp="ref" v="1" dr="J401" r="M401" sId="1"/>
    <undo index="1" exp="ref" v="1" dr="J400" r="M400" sId="1"/>
    <undo index="1" exp="ref" v="1" dr="J399" r="M399" sId="1"/>
    <undo index="1" exp="ref" v="1" dr="J398" r="M398" sId="1"/>
    <undo index="1" exp="ref" v="1" dr="J397" r="M397" sId="1"/>
    <undo index="1" exp="ref" v="1" dr="J396" r="M396" sId="1"/>
    <undo index="1" exp="ref" v="1" dr="J395" r="M395" sId="1"/>
    <undo index="1" exp="ref" v="1" dr="J394" r="M394" sId="1"/>
    <undo index="1" exp="ref" v="1" dr="J393" r="M393" sId="1"/>
    <undo index="1" exp="ref" v="1" dr="J392" r="M392" sId="1"/>
    <undo index="1" exp="ref" v="1" dr="J391" r="M391" sId="1"/>
    <undo index="1" exp="ref" v="1" dr="J390" r="M390" sId="1"/>
    <undo index="1" exp="ref" v="1" dr="J389" r="M389" sId="1"/>
    <undo index="1" exp="ref" v="1" dr="J388" r="M388" sId="1"/>
    <undo index="1" exp="ref" v="1" dr="J387" r="M387" sId="1"/>
    <undo index="1" exp="ref" v="1" dr="J386" r="M386" sId="1"/>
    <undo index="1" exp="ref" v="1" dr="J385" r="M385" sId="1"/>
    <undo index="1" exp="ref" v="1" dr="J384" r="M384" sId="1"/>
    <undo index="1" exp="ref" v="1" dr="J383" r="M383" sId="1"/>
    <undo index="1" exp="ref" v="1" dr="J382" r="M382" sId="1"/>
    <undo index="1" exp="ref" v="1" dr="J381" r="M381" sId="1"/>
    <undo index="1" exp="ref" v="1" dr="J380" r="M380" sId="1"/>
    <undo index="1" exp="ref" v="1" dr="J379" r="M379" sId="1"/>
    <undo index="1" exp="ref" v="1" dr="J378" r="M378" sId="1"/>
    <undo index="1" exp="ref" v="1" dr="J377" r="M377" sId="1"/>
    <undo index="1" exp="ref" v="1" dr="J376" r="M376" sId="1"/>
    <undo index="1" exp="ref" v="1" dr="J375" r="M375" sId="1"/>
    <undo index="1" exp="ref" v="1" dr="J374" r="M374" sId="1"/>
    <undo index="1" exp="ref" v="1" dr="J373" r="M373" sId="1"/>
    <undo index="1" exp="ref" v="1" dr="J372" r="M372" sId="1"/>
    <undo index="1" exp="ref" v="1" dr="J371" r="M371" sId="1"/>
    <undo index="1" exp="ref" v="1" dr="J370" r="M370" sId="1"/>
    <undo index="1" exp="ref" v="1" dr="J369" r="M369" sId="1"/>
    <undo index="1" exp="ref" v="1" dr="J368" r="M368" sId="1"/>
    <undo index="1" exp="ref" v="1" dr="J367" r="M367" sId="1"/>
    <undo index="1" exp="ref" v="1" dr="J366" r="M366" sId="1"/>
    <undo index="1" exp="ref" v="1" dr="J365" r="M365" sId="1"/>
    <undo index="1" exp="ref" v="1" dr="J364" r="M364" sId="1"/>
    <undo index="1" exp="ref" v="1" dr="J363" r="M363" sId="1"/>
    <undo index="1" exp="ref" v="1" dr="J362" r="M362" sId="1"/>
    <undo index="1" exp="ref" v="1" dr="J361" r="M361" sId="1"/>
    <undo index="1" exp="ref" v="1" dr="J360" r="M360" sId="1"/>
    <undo index="1" exp="ref" v="1" dr="J359" r="M359" sId="1"/>
    <undo index="1" exp="ref" v="1" dr="J358" r="M358" sId="1"/>
    <undo index="1" exp="ref" v="1" dr="J357" r="M357" sId="1"/>
    <undo index="1" exp="ref" v="1" dr="J356" r="M356" sId="1"/>
    <undo index="1" exp="ref" v="1" dr="J355" r="M355" sId="1"/>
    <undo index="1" exp="ref" v="1" dr="J354" r="M354" sId="1"/>
    <undo index="1" exp="ref" v="1" dr="J353" r="M353" sId="1"/>
    <undo index="1" exp="ref" v="1" dr="J352" r="M352" sId="1"/>
    <undo index="1" exp="ref" v="1" dr="J351" r="M351" sId="1"/>
    <undo index="1" exp="ref" v="1" dr="J350" r="M350" sId="1"/>
    <undo index="1" exp="ref" v="1" dr="J349" r="M349" sId="1"/>
    <undo index="1" exp="ref" v="1" dr="J348" r="M348" sId="1"/>
    <undo index="1" exp="ref" v="1" dr="J347" r="M347" sId="1"/>
    <undo index="1" exp="ref" v="1" dr="J346" r="M346" sId="1"/>
    <undo index="1" exp="ref" v="1" dr="J345" r="M345" sId="1"/>
    <undo index="1" exp="ref" v="1" dr="J344" r="M344" sId="1"/>
    <undo index="1" exp="ref" v="1" dr="J343" r="M343" sId="1"/>
    <undo index="1" exp="ref" v="1" dr="J342" r="M342" sId="1"/>
    <undo index="1" exp="ref" v="1" dr="J341" r="M341" sId="1"/>
    <undo index="1" exp="ref" v="1" dr="J340" r="M340" sId="1"/>
    <undo index="1" exp="ref" v="1" dr="J339" r="M339" sId="1"/>
    <undo index="1" exp="ref" v="1" dr="J338" r="M338" sId="1"/>
    <undo index="1" exp="ref" v="1" dr="J337" r="M337" sId="1"/>
    <undo index="1" exp="ref" v="1" dr="J336" r="M336" sId="1"/>
    <undo index="1" exp="ref" v="1" dr="J335" r="M335" sId="1"/>
    <undo index="1" exp="ref" v="1" dr="J334" r="M334" sId="1"/>
    <undo index="1" exp="ref" v="1" dr="J333" r="M333" sId="1"/>
    <undo index="1" exp="ref" v="1" dr="J332" r="M332" sId="1"/>
    <undo index="1" exp="ref" v="1" dr="J331" r="M331" sId="1"/>
    <undo index="1" exp="ref" v="1" dr="J330" r="M330" sId="1"/>
    <undo index="1" exp="ref" v="1" dr="J329" r="M329" sId="1"/>
    <undo index="1" exp="ref" v="1" dr="J328" r="M328" sId="1"/>
    <undo index="1" exp="ref" v="1" dr="J327" r="M327" sId="1"/>
    <undo index="1" exp="ref" v="1" dr="J326" r="M326" sId="1"/>
    <undo index="1" exp="ref" v="1" dr="J325" r="M325" sId="1"/>
    <undo index="1" exp="ref" v="1" dr="J324" r="M324" sId="1"/>
    <undo index="1" exp="ref" v="1" dr="J323" r="M323" sId="1"/>
    <undo index="1" exp="ref" v="1" dr="J322" r="M322" sId="1"/>
    <undo index="1" exp="ref" v="1" dr="J321" r="M321" sId="1"/>
    <undo index="1" exp="ref" v="1" dr="J320" r="M320" sId="1"/>
    <undo index="1" exp="ref" v="1" dr="J319" r="M319" sId="1"/>
    <undo index="1" exp="ref" v="1" dr="J318" r="M318" sId="1"/>
    <undo index="1" exp="ref" v="1" dr="J317" r="M317" sId="1"/>
    <undo index="1" exp="ref" v="1" dr="J316" r="M316" sId="1"/>
    <undo index="1" exp="ref" v="1" dr="J315" r="M315" sId="1"/>
    <undo index="1" exp="ref" v="1" dr="J314" r="M314" sId="1"/>
    <undo index="1" exp="ref" v="1" dr="J313" r="M313" sId="1"/>
    <undo index="1" exp="ref" v="1" dr="J312" r="M312" sId="1"/>
    <undo index="1" exp="ref" v="1" dr="J311" r="M311" sId="1"/>
    <undo index="1" exp="ref" v="1" dr="J310" r="M310" sId="1"/>
    <undo index="1" exp="ref" v="1" dr="J309" r="M309" sId="1"/>
    <undo index="1" exp="ref" v="1" dr="J308" r="M308" sId="1"/>
    <undo index="1" exp="ref" v="1" dr="J307" r="M307" sId="1"/>
    <undo index="1" exp="ref" v="1" dr="J306" r="M306" sId="1"/>
    <undo index="1" exp="ref" v="1" dr="J305" r="M305" sId="1"/>
    <undo index="1" exp="ref" v="1" dr="J304" r="M304" sId="1"/>
    <undo index="1" exp="ref" v="1" dr="J303" r="M303" sId="1"/>
    <undo index="1" exp="ref" v="1" dr="J302" r="M302" sId="1"/>
    <undo index="1" exp="ref" v="1" dr="J301" r="M301" sId="1"/>
    <undo index="1" exp="ref" v="1" dr="J300" r="M300" sId="1"/>
    <undo index="1" exp="ref" v="1" dr="J299" r="M299" sId="1"/>
    <undo index="1" exp="ref" v="1" dr="J298" r="M298" sId="1"/>
    <undo index="1" exp="ref" v="1" dr="J297" r="M297" sId="1"/>
    <undo index="1" exp="ref" v="1" dr="J296" r="M296" sId="1"/>
    <undo index="1" exp="ref" v="1" dr="J295" r="M295" sId="1"/>
    <undo index="1" exp="ref" v="1" dr="J294" r="M294" sId="1"/>
    <undo index="1" exp="ref" v="1" dr="J293" r="M293" sId="1"/>
    <undo index="1" exp="ref" v="1" dr="J292" r="M292" sId="1"/>
    <undo index="1" exp="ref" v="1" dr="J291" r="M291" sId="1"/>
    <undo index="1" exp="ref" v="1" dr="J290" r="M290" sId="1"/>
    <undo index="1" exp="ref" v="1" dr="J289" r="M289" sId="1"/>
    <undo index="1" exp="ref" v="1" dr="J288" r="M288" sId="1"/>
    <undo index="1" exp="ref" v="1" dr="J287" r="M287" sId="1"/>
    <undo index="1" exp="ref" v="1" dr="J286" r="M286" sId="1"/>
    <undo index="1" exp="ref" v="1" dr="J285" r="M285" sId="1"/>
    <undo index="1" exp="ref" v="1" dr="J284" r="M284" sId="1"/>
    <undo index="1" exp="ref" v="1" dr="J283" r="M283" sId="1"/>
    <undo index="1" exp="ref" v="1" dr="J281" r="M281" sId="1"/>
    <undo index="1" exp="ref" v="1" dr="J280" r="M280" sId="1"/>
    <undo index="1" exp="ref" v="1" dr="J279" r="M279" sId="1"/>
    <undo index="1" exp="ref" v="1" dr="J278" r="M278" sId="1"/>
    <undo index="1" exp="ref" v="1" dr="J277" r="M277" sId="1"/>
    <undo index="1" exp="ref" v="1" dr="J276" r="M276" sId="1"/>
    <undo index="1" exp="ref" v="1" dr="J275" r="M275" sId="1"/>
    <undo index="1" exp="ref" v="1" dr="J274" r="M274" sId="1"/>
    <undo index="1" exp="ref" v="1" dr="J273" r="M273" sId="1"/>
    <undo index="1" exp="ref" v="1" dr="J272" r="M272" sId="1"/>
    <undo index="1" exp="ref" v="1" dr="J271" r="M271" sId="1"/>
    <undo index="1" exp="ref" v="1" dr="J270" r="M270" sId="1"/>
    <undo index="1" exp="ref" v="1" dr="J269" r="M269" sId="1"/>
    <undo index="1" exp="ref" v="1" dr="J268" r="M268" sId="1"/>
    <undo index="1" exp="ref" v="1" dr="J267" r="M267" sId="1"/>
    <undo index="1" exp="ref" v="1" dr="J266" r="M266" sId="1"/>
    <undo index="1" exp="ref" v="1" dr="J265" r="M265" sId="1"/>
    <undo index="1" exp="ref" v="1" dr="J264" r="M264" sId="1"/>
    <undo index="1" exp="ref" v="1" dr="J263" r="M263" sId="1"/>
    <undo index="1" exp="ref" v="1" dr="J262" r="M262" sId="1"/>
    <undo index="1" exp="ref" v="1" dr="J261" r="M261" sId="1"/>
    <undo index="1" exp="ref" v="1" dr="J260" r="M260" sId="1"/>
    <undo index="1" exp="ref" v="1" dr="J259" r="M259" sId="1"/>
    <undo index="1" exp="ref" v="1" dr="J258" r="M258" sId="1"/>
    <undo index="1" exp="ref" v="1" dr="J257" r="M257" sId="1"/>
    <undo index="1" exp="ref" v="1" dr="J256" r="M256" sId="1"/>
    <undo index="1" exp="ref" v="1" dr="J255" r="M255" sId="1"/>
    <undo index="1" exp="ref" v="1" dr="J254" r="M254" sId="1"/>
    <undo index="1" exp="ref" v="1" dr="J253" r="M253" sId="1"/>
    <undo index="1" exp="ref" v="1" dr="J252" r="M252" sId="1"/>
    <undo index="1" exp="ref" v="1" dr="J251" r="M251" sId="1"/>
    <undo index="1" exp="ref" v="1" dr="J250" r="M250" sId="1"/>
    <undo index="1" exp="ref" v="1" dr="J249" r="M249" sId="1"/>
    <undo index="1" exp="ref" v="1" dr="J248" r="M248" sId="1"/>
    <undo index="1" exp="ref" v="1" dr="J247" r="M247" sId="1"/>
    <undo index="1" exp="ref" v="1" dr="J246" r="M246" sId="1"/>
    <undo index="1" exp="ref" v="1" dr="J245" r="M245" sId="1"/>
    <undo index="1" exp="ref" v="1" dr="J244" r="M244" sId="1"/>
    <undo index="1" exp="ref" v="1" dr="J243" r="M243" sId="1"/>
    <undo index="1" exp="ref" v="1" dr="J242" r="M242" sId="1"/>
    <undo index="1" exp="ref" v="1" dr="J241" r="M241" sId="1"/>
    <undo index="1" exp="ref" v="1" dr="J240" r="M240" sId="1"/>
    <undo index="1" exp="ref" v="1" dr="J239" r="M239" sId="1"/>
    <undo index="1" exp="ref" v="1" dr="J238" r="M238" sId="1"/>
    <undo index="1" exp="ref" v="1" dr="J237" r="M237" sId="1"/>
    <undo index="1" exp="ref" v="1" dr="J236" r="M236" sId="1"/>
    <undo index="1" exp="ref" v="1" dr="J235" r="M235" sId="1"/>
    <undo index="1" exp="ref" v="1" dr="J234" r="M234" sId="1"/>
    <undo index="1" exp="ref" v="1" dr="J233" r="M233" sId="1"/>
    <undo index="1" exp="ref" v="1" dr="J232" r="M232" sId="1"/>
    <undo index="1" exp="ref" v="1" dr="J231" r="M231" sId="1"/>
    <undo index="1" exp="ref" v="1" dr="J230" r="M230" sId="1"/>
    <undo index="1" exp="ref" v="1" dr="J229" r="M229" sId="1"/>
    <undo index="1" exp="ref" v="1" dr="J228" r="M228" sId="1"/>
    <undo index="1" exp="ref" v="1" dr="J227" r="M227" sId="1"/>
    <undo index="1" exp="ref" v="1" dr="J226" r="M226" sId="1"/>
    <undo index="1" exp="ref" v="1" dr="J225" r="M225" sId="1"/>
    <undo index="1" exp="ref" v="1" dr="J224" r="M224" sId="1"/>
    <undo index="1" exp="ref" v="1" dr="J223" r="M223" sId="1"/>
    <undo index="1" exp="ref" v="1" dr="J222" r="M222" sId="1"/>
    <undo index="1" exp="ref" v="1" dr="J221" r="M221" sId="1"/>
    <undo index="1" exp="ref" v="1" dr="J220" r="M220" sId="1"/>
    <undo index="1" exp="ref" v="1" dr="J219" r="M219" sId="1"/>
    <undo index="1" exp="ref" v="1" dr="J218" r="M218" sId="1"/>
    <undo index="1" exp="ref" v="1" dr="J217" r="M217" sId="1"/>
    <undo index="1" exp="ref" v="1" dr="J216" r="M216" sId="1"/>
    <undo index="1" exp="ref" v="1" dr="J215" r="M215" sId="1"/>
    <undo index="1" exp="ref" v="1" dr="J214" r="M214" sId="1"/>
    <undo index="1" exp="ref" v="1" dr="J213" r="M213" sId="1"/>
    <undo index="1" exp="ref" v="1" dr="J212" r="M212" sId="1"/>
    <undo index="1" exp="ref" v="1" dr="J211" r="M211" sId="1"/>
    <undo index="1" exp="ref" v="1" dr="J210" r="M210" sId="1"/>
    <undo index="1" exp="ref" v="1" dr="J209" r="M209" sId="1"/>
    <undo index="1" exp="ref" v="1" dr="J208" r="M208" sId="1"/>
    <undo index="1" exp="ref" v="1" dr="J207" r="M207" sId="1"/>
    <undo index="1" exp="ref" v="1" dr="J206" r="M206" sId="1"/>
    <undo index="1" exp="ref" v="1" dr="J205" r="M205" sId="1"/>
    <undo index="1" exp="ref" v="1" dr="J204" r="M204" sId="1"/>
    <undo index="1" exp="ref" v="1" dr="J203" r="M203" sId="1"/>
    <undo index="1" exp="ref" v="1" dr="J202" r="M202" sId="1"/>
    <undo index="1" exp="ref" v="1" dr="J201" r="M201" sId="1"/>
    <undo index="1" exp="ref" v="1" dr="J200" r="M200" sId="1"/>
    <undo index="1" exp="ref" v="1" dr="J199" r="M199" sId="1"/>
    <undo index="1" exp="ref" v="1" dr="J198" r="M198" sId="1"/>
    <undo index="1" exp="ref" v="1" dr="J196" r="M196" sId="1"/>
    <undo index="1" exp="ref" v="1" dr="J192" r="M192" sId="1"/>
    <undo index="1" exp="ref" v="1" dr="J187" r="M187" sId="1"/>
    <undo index="1" exp="ref" v="1" dr="J185" r="M185" sId="1"/>
    <undo index="1" exp="ref" v="1" dr="J184" r="M184" sId="1"/>
    <undo index="1" exp="ref" v="1" dr="J183" r="M183" sId="1"/>
    <undo index="1" exp="ref" v="1" dr="J182" r="M182" sId="1"/>
    <undo index="1" exp="ref" v="1" dr="J181" r="M181" sId="1"/>
    <undo index="1" exp="ref" v="1" dr="J180" r="M180" sId="1"/>
    <undo index="1" exp="ref" v="1" dr="J179" r="M179" sId="1"/>
    <undo index="1" exp="ref" v="1" dr="J178" r="M178" sId="1"/>
    <undo index="1" exp="ref" v="1" dr="J177" r="M177" sId="1"/>
    <undo index="1" exp="ref" v="1" dr="J176" r="M176" sId="1"/>
    <undo index="1" exp="ref" v="1" dr="J175" r="M175" sId="1"/>
    <undo index="1" exp="ref" v="1" dr="J174" r="M174" sId="1"/>
    <undo index="1" exp="ref" v="1" dr="J173" r="M173" sId="1"/>
    <undo index="1" exp="ref" v="1" dr="J172" r="M172" sId="1"/>
    <undo index="1" exp="ref" v="1" dr="J171" r="M171" sId="1"/>
    <undo index="1" exp="ref" v="1" dr="J170" r="M170" sId="1"/>
    <undo index="1" exp="ref" v="1" dr="J169" r="M169" sId="1"/>
    <undo index="1" exp="ref" v="1" dr="J168" r="M168" sId="1"/>
    <undo index="1" exp="ref" v="1" dr="J167" r="M167" sId="1"/>
    <undo index="1" exp="ref" v="1" dr="J166" r="M166" sId="1"/>
    <undo index="1" exp="ref" v="1" dr="J165" r="M165" sId="1"/>
    <undo index="1" exp="ref" v="1" dr="J164" r="M164" sId="1"/>
    <undo index="1" exp="ref" v="1" dr="J163" r="M163" sId="1"/>
    <undo index="1" exp="ref" v="1" dr="J162" r="M162" sId="1"/>
    <undo index="1" exp="ref" v="1" dr="J161" r="M161" sId="1"/>
    <undo index="1" exp="ref" v="1" dr="J160" r="M160" sId="1"/>
    <undo index="1" exp="ref" v="1" dr="J159" r="M159" sId="1"/>
    <undo index="1" exp="ref" v="1" dr="J158" r="M158" sId="1"/>
    <undo index="1" exp="ref" v="1" dr="J157" r="M157" sId="1"/>
    <undo index="1" exp="ref" v="1" dr="J156" r="M156" sId="1"/>
    <undo index="1" exp="ref" v="1" dr="J155" r="M155" sId="1"/>
    <undo index="1" exp="ref" v="1" dr="J154" r="M154" sId="1"/>
    <undo index="1" exp="ref" v="1" dr="J153" r="M153" sId="1"/>
    <undo index="1" exp="ref" v="1" dr="J152" r="M152" sId="1"/>
    <undo index="1" exp="ref" v="1" dr="J151" r="M151" sId="1"/>
    <undo index="1" exp="ref" v="1" dr="J150" r="M150" sId="1"/>
    <undo index="1" exp="ref" v="1" dr="J149" r="M149" sId="1"/>
    <undo index="1" exp="ref" v="1" dr="J148" r="M148" sId="1"/>
    <undo index="1" exp="ref" v="1" dr="J147" r="M147" sId="1"/>
    <undo index="1" exp="ref" v="1" dr="J146" r="M146" sId="1"/>
    <undo index="1" exp="ref" v="1" dr="J144" r="M144" sId="1"/>
    <undo index="1" exp="ref" v="1" dr="J143" r="M143" sId="1"/>
    <undo index="1" exp="ref" v="1" dr="J142" r="M142" sId="1"/>
    <undo index="1" exp="ref" v="1" dr="J141" r="M141" sId="1"/>
    <undo index="1" exp="ref" v="1" dr="J140" r="M140" sId="1"/>
    <undo index="1" exp="ref" v="1" dr="J139" r="M139" sId="1"/>
    <undo index="1" exp="ref" v="1" dr="J138" r="M138" sId="1"/>
    <undo index="1" exp="ref" v="1" dr="J137" r="M137" sId="1"/>
    <undo index="1" exp="ref" v="1" dr="J136" r="M136" sId="1"/>
    <undo index="1" exp="ref" v="1" dr="J135" r="M135" sId="1"/>
    <undo index="1" exp="ref" v="1" dr="J134" r="M134" sId="1"/>
    <undo index="1" exp="ref" v="1" dr="J133" r="M133" sId="1"/>
    <undo index="1" exp="ref" v="1" dr="J132" r="M132" sId="1"/>
    <undo index="1" exp="ref" v="1" dr="J131" r="M131" sId="1"/>
    <undo index="1" exp="ref" v="1" dr="J130" r="M130" sId="1"/>
    <undo index="1" exp="ref" v="1" dr="J129" r="M129" sId="1"/>
    <undo index="1" exp="ref" v="1" dr="J128" r="M128" sId="1"/>
    <undo index="1" exp="ref" v="1" dr="J127" r="M127" sId="1"/>
    <undo index="1" exp="ref" v="1" dr="J126" r="M126" sId="1"/>
    <undo index="1" exp="ref" v="1" dr="J125" r="M125" sId="1"/>
    <undo index="1" exp="ref" v="1" dr="J124" r="M124" sId="1"/>
    <undo index="1" exp="ref" v="1" dr="J123" r="M123" sId="1"/>
    <undo index="1" exp="ref" v="1" dr="J122" r="M122" sId="1"/>
    <undo index="1" exp="ref" v="1" dr="J121" r="M121" sId="1"/>
    <undo index="1" exp="ref" v="1" dr="J120" r="M120" sId="1"/>
    <undo index="1" exp="ref" v="1" dr="J119" r="M119" sId="1"/>
    <undo index="1" exp="ref" v="1" dr="J118" r="M118" sId="1"/>
    <undo index="1" exp="ref" v="1" dr="J117" r="M117" sId="1"/>
    <undo index="1" exp="ref" v="1" dr="J116" r="M116" sId="1"/>
    <undo index="1" exp="ref" v="1" dr="J115" r="M115" sId="1"/>
    <undo index="1" exp="ref" v="1" dr="J114" r="M114" sId="1"/>
    <undo index="1" exp="ref" v="1" dr="J113" r="M113" sId="1"/>
    <undo index="1" exp="ref" v="1" dr="J112" r="M112" sId="1"/>
    <undo index="1" exp="ref" v="1" dr="J111" r="M111" sId="1"/>
    <undo index="1" exp="ref" v="1" dr="J110" r="M110" sId="1"/>
    <undo index="1" exp="ref" v="1" dr="J109" r="M109" sId="1"/>
    <undo index="1" exp="ref" v="1" dr="J108" r="M108" sId="1"/>
    <undo index="1" exp="ref" v="1" dr="J107" r="M107" sId="1"/>
    <undo index="1" exp="ref" v="1" dr="J106" r="M106" sId="1"/>
    <undo index="1" exp="ref" v="1" dr="J105" r="M105" sId="1"/>
    <undo index="1" exp="ref" v="1" dr="J104" r="M104" sId="1"/>
    <undo index="1" exp="ref" v="1" dr="J103" r="M103" sId="1"/>
    <undo index="1" exp="ref" v="1" dr="J102" r="M102" sId="1"/>
    <undo index="1" exp="ref" v="1" dr="J101" r="M101" sId="1"/>
    <undo index="1" exp="ref" v="1" dr="J100" r="M100" sId="1"/>
    <undo index="1" exp="ref" v="1" dr="J99" r="M99" sId="1"/>
    <undo index="1" exp="ref" v="1" dr="J98" r="M98" sId="1"/>
    <undo index="1" exp="ref" v="1" dr="J97" r="M97" sId="1"/>
    <undo index="1" exp="ref" v="1" dr="J96" r="M96" sId="1"/>
    <undo index="1" exp="ref" v="1" dr="J95" r="M95" sId="1"/>
    <undo index="1" exp="ref" v="1" dr="J94" r="M94" sId="1"/>
    <undo index="1" exp="ref" v="1" dr="J92" r="M92" sId="1"/>
    <undo index="1" exp="ref" v="1" dr="J91" r="M91" sId="1"/>
    <undo index="1" exp="ref" v="1" dr="J90" r="M90" sId="1"/>
    <undo index="1" exp="ref" v="1" dr="J89" r="M89" sId="1"/>
    <undo index="1" exp="ref" v="1" dr="J88" r="M88" sId="1"/>
    <undo index="1" exp="ref" v="1" dr="J87" r="M87" sId="1"/>
    <undo index="1" exp="ref" v="1" dr="J86" r="M86" sId="1"/>
    <undo index="1" exp="ref" v="1" dr="J85" r="M85" sId="1"/>
    <undo index="1" exp="ref" v="1" dr="J84" r="M84" sId="1"/>
    <undo index="1" exp="ref" v="1" dr="J83" r="M83" sId="1"/>
    <undo index="1" exp="ref" v="1" dr="J82" r="M82" sId="1"/>
    <undo index="1" exp="ref" v="1" dr="J81" r="M81" sId="1"/>
    <undo index="1" exp="ref" v="1" dr="J80" r="M80" sId="1"/>
    <undo index="1" exp="ref" v="1" dr="J79" r="M79" sId="1"/>
    <undo index="1" exp="ref" v="1" dr="J78" r="M78" sId="1"/>
    <undo index="1" exp="ref" v="1" dr="J77" r="M77" sId="1"/>
    <undo index="1" exp="ref" v="1" dr="J76" r="M76" sId="1"/>
    <undo index="1" exp="ref" v="1" dr="J75" r="M75" sId="1"/>
    <undo index="1" exp="ref" v="1" dr="J74" r="M74" sId="1"/>
    <undo index="1" exp="ref" v="1" dr="J73" r="M73" sId="1"/>
    <undo index="1" exp="ref" v="1" dr="J72" r="M72" sId="1"/>
    <undo index="1" exp="ref" v="1" dr="J71" r="M71" sId="1"/>
    <undo index="1" exp="ref" v="1" dr="J70" r="M70" sId="1"/>
    <undo index="1" exp="ref" v="1" dr="J69" r="M69" sId="1"/>
    <undo index="1" exp="ref" v="1" dr="J68" r="M68" sId="1"/>
    <undo index="1" exp="ref" v="1" dr="J67" r="M67" sId="1"/>
    <undo index="1" exp="ref" v="1" dr="J66" r="M66" sId="1"/>
    <undo index="1" exp="ref" v="1" dr="J65" r="M65" sId="1"/>
    <undo index="1" exp="ref" v="1" dr="J64" r="M64" sId="1"/>
    <undo index="1" exp="ref" v="1" dr="J63" r="M63" sId="1"/>
    <undo index="1" exp="ref" v="1" dr="J62" r="M62" sId="1"/>
    <undo index="1" exp="ref" v="1" dr="J61" r="M61" sId="1"/>
    <undo index="1" exp="ref" v="1" dr="J60" r="M60" sId="1"/>
    <undo index="1" exp="ref" v="1" dr="J59" r="M59" sId="1"/>
    <undo index="1" exp="ref" v="1" dr="J58" r="M58" sId="1"/>
    <undo index="1" exp="ref" v="1" dr="J57" r="M57" sId="1"/>
    <undo index="1" exp="ref" v="1" dr="J56" r="M56" sId="1"/>
    <undo index="1" exp="ref" v="1" dr="J55" r="M55" sId="1"/>
    <undo index="1" exp="ref" v="1" dr="J54" r="M54" sId="1"/>
    <undo index="1" exp="ref" v="1" dr="J53" r="M53" sId="1"/>
    <undo index="1" exp="ref" v="1" dr="J52" r="M52" sId="1"/>
    <undo index="1" exp="ref" v="1" dr="J51" r="M51" sId="1"/>
    <undo index="1" exp="ref" v="1" dr="J50" r="M50" sId="1"/>
    <undo index="1" exp="ref" v="1" dr="J49" r="M49" sId="1"/>
    <undo index="1" exp="ref" v="1" dr="J48" r="M48" sId="1"/>
    <undo index="1" exp="ref" v="1" dr="J47" r="M47" sId="1"/>
    <undo index="1" exp="ref" v="1" dr="J46" r="M46" sId="1"/>
    <undo index="1" exp="ref" v="1" dr="J45" r="M45" sId="1"/>
    <undo index="1" exp="ref" v="1" dr="J44" r="M44" sId="1"/>
    <undo index="1" exp="ref" v="1" dr="J43" r="M43" sId="1"/>
    <undo index="1" exp="ref" v="1" dr="J42" r="M42" sId="1"/>
    <undo index="1" exp="ref" v="1" dr="J41" r="M41" sId="1"/>
    <undo index="1" exp="ref" v="1" dr="J40" r="M40" sId="1"/>
    <undo index="1" exp="ref" v="1" dr="J39" r="M39" sId="1"/>
    <undo index="1" exp="ref" v="1" dr="J38" r="M38" sId="1"/>
    <undo index="1" exp="ref" v="1" dr="J37" r="M37" sId="1"/>
    <undo index="1" exp="ref" v="1" dr="J36" r="M36" sId="1"/>
    <undo index="1" exp="ref" v="1" dr="J35" r="M35" sId="1"/>
    <undo index="1" exp="ref" v="1" dr="J34" r="M34" sId="1"/>
    <undo index="1" exp="ref" v="1" dr="J33" r="M33" sId="1"/>
    <undo index="1" exp="ref" v="1" dr="J32" r="M32" sId="1"/>
    <undo index="1" exp="ref" v="1" dr="J31" r="M31" sId="1"/>
    <undo index="1" exp="ref" v="1" dr="J30" r="M30" sId="1"/>
    <undo index="1" exp="ref" v="1" dr="J29" r="M29" sId="1"/>
    <undo index="1" exp="ref" v="1" dr="J28" r="M28" sId="1"/>
    <undo index="1" exp="ref" v="1" dr="J27" r="M27" sId="1"/>
    <undo index="1" exp="ref" v="1" dr="J26" r="M26" sId="1"/>
    <undo index="1" exp="ref" v="1" dr="J25" r="M25" sId="1"/>
    <undo index="1" exp="ref" v="1" dr="J24" r="M24" sId="1"/>
    <undo index="1" exp="ref" v="1" dr="J23" r="M23" sId="1"/>
    <undo index="1" exp="ref" v="1" dr="J22" r="M22" sId="1"/>
    <undo index="1" exp="ref" v="1" dr="J21" r="M21" sId="1"/>
    <undo index="1" exp="ref" v="1" dr="J20" r="M20" sId="1"/>
    <undo index="1" exp="ref" v="1" dr="J19" r="M19" sId="1"/>
    <undo index="1" exp="ref" v="1" dr="J18" r="M18" sId="1"/>
    <undo index="1" exp="ref" v="1" dr="J17" r="M17" sId="1"/>
    <undo index="1" exp="ref" v="1" dr="J16" r="M16" sId="1"/>
    <undo index="1" exp="ref" v="1" dr="J15" r="M15" sId="1"/>
    <undo index="1" exp="ref" v="1" dr="J14" r="M14" sId="1"/>
    <undo index="1" exp="ref" v="1" dr="J13" r="M13" sId="1"/>
    <undo index="1" exp="ref" v="1" dr="J12" r="M12" sId="1"/>
    <undo index="1" exp="ref" v="1" dr="J11" r="M11" sId="1"/>
    <undo index="1" exp="ref" v="1" dr="J10" r="M10" sId="1"/>
    <undo index="1" exp="ref" v="1" dr="J9" r="M9" sId="1"/>
    <undo index="1" exp="ref" v="1" dr="J8" r="M8" sId="1"/>
    <undo index="1" exp="ref" v="1" dr="J7" r="M7" sId="1"/>
    <undo index="1" exp="ref" v="1" dr="J6" r="M6" sId="1"/>
    <undo index="1" exp="ref" v="1" dr="J5" r="M5" sId="1"/>
    <undo index="1" exp="ref" v="1" dr="J4" r="M4" sId="1"/>
    <undo index="1" exp="ref" v="1" dr="J3" r="M3" sId="1"/>
    <undo index="0" exp="area" ref3D="1" dr="$Z$1:$AF$1048576" dn="Z_B49A2AC6_975D_4C93_9EFA_35CDB0825E07_.wvu.Cols" sId="1"/>
    <undo index="0" exp="area" ref3D="1" dr="$Z$1:$AF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horizontal="center" vertical="center" readingOrder="0"/>
      </dxf>
    </rfmt>
    <rfmt sheetId="1" s="1" sqref="J1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J2">
        <f>SUM(J3:J9655)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">
        <v>13540656.630000001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">
        <v>683222.48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402742.86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">
        <v>571636.94999999995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">
        <v>2245342.7599999998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">
        <v>21595886.559999999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21595886.559999999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">
        <v>766814.53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1472220.94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787939.64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1150711.9099999999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2293736.61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592716.41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4914445.33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1748686.79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569272.51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21595886.559999999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451292.15999999997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909662.67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2378275.86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421774.17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874524.61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">
        <v>5556761.75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">
        <v>2696795.45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">
        <v>784170.48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">
        <v>874524.61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">
        <v>583937.21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">
        <v>573645.74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">
        <v>1838074.23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">
        <v>2378275.86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">
        <v>2083226.24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">
        <v>1472220.94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">
        <v>3278980.76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">
        <v>18413315.739999998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">
        <v>766814.53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">
        <v>255161.26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">
        <v>874524.61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">
        <v>573645.74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1228073.6599999999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3558341.25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">
        <v>220526.43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">
        <v>994017.67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5">
        <v>1228073.6599999999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6">
        <v>7766683.7400000002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7">
        <v>1111416.8999999999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8">
        <v>3580531.22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9">
        <v>13921780.73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0">
        <v>2239701.83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1">
        <v>573645.74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2">
        <v>1852100.98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3">
        <v>888724.35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4">
        <v>3080611.41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5">
        <v>2165411.41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6">
        <v>3624197.45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7">
        <v>2962346.61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8">
        <v>21595886.559999999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9">
        <v>2536946.0699999998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0">
        <v>518911.74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1">
        <v>70047780.040000007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2">
        <v>3580531.22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3">
        <v>1021546.35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4">
        <v>1635045.82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5">
        <v>993514.37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6">
        <v>3361924.74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7">
        <v>1180605.06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3880854.91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1425425.52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0">
        <v>1425425.52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1">
        <v>583890.86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2">
        <v>2323759.0299999998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3">
        <v>2366573.7999999998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4">
        <v>27024433.629999999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5">
        <v>701531.28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6">
        <v>7002763.2000000002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7">
        <v>1211640.75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8">
        <v>1231610.8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9">
        <v>1231610.8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0">
        <v>5581682.3099999996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1">
        <v>158468.37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2">
        <v>1921695.92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3">
        <v>997348.38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4">
        <v>1788914.27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5">
        <v>1176666.93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6">
        <v>1711335.58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7">
        <v>36007780.850000001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8">
        <v>1730788.86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">
        <v>6218916.2599999998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0">
        <v>1289816.94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924804.58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2">
        <v>2948298.83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3">
        <v>5619206.4100000001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4">
        <v>2942513.48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5">
        <v>2751312.91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6">
        <v>450326.86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7">
        <v>346508.4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8">
        <v>748064.72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9">
        <v>1223056.08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0">
        <v>532822.19999999995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1">
        <v>3345479.62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2">
        <v>737865.15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3">
        <v>29563647.640000001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4">
        <v>35965.74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5">
        <v>445493.39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6">
        <v>2170392.58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7">
        <v>26315932.640000001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8">
        <v>2074065.83</v>
      </nc>
      <ndxf>
        <numFmt numFmtId="4" formatCode="#,##0.00"/>
        <alignment vertical="top" readingOrder="0"/>
      </ndxf>
    </rcc>
    <rcc rId="0" sId="1" dxf="1" numFmtId="4">
      <nc r="J109">
        <v>13060670.710000001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0">
        <v>2851714.34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1">
        <v>10497430.41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2">
        <v>35965.74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3">
        <v>445493.39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4">
        <v>12600.17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5">
        <v>512084.95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6">
        <v>1857933.34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7">
        <v>512084.95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8">
        <v>59845.15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9">
        <v>512084.95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0">
        <v>835467.48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1">
        <v>298890.31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2">
        <v>287717.2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3">
        <v>23639306.969999999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4">
        <v>963215.79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5">
        <v>1454561.84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6">
        <v>147482.39000000001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7">
        <v>2004791.78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8">
        <v>9352910.8300000001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9">
        <v>570827.5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0">
        <v>757603.77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1">
        <v>2621718.0499999998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2">
        <v>1808652.15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3">
        <v>7150001.7400000002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4">
        <v>5929964.6699999999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5">
        <v>302403.90000000002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6">
        <v>438699.06</v>
      </nc>
      <ndxf>
        <numFmt numFmtId="4" formatCode="#,##0.00"/>
      </ndxf>
    </rcc>
    <rcc rId="0" sId="1" dxf="1" numFmtId="4">
      <nc r="J137">
        <v>14723405.140000001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8">
        <v>801583.82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9">
        <v>252380.55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0">
        <v>2944410.91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1">
        <v>357036.51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2">
        <v>108697.9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3">
        <v>2222956.96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4">
        <v>252782.92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5">
        <v>33082.6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6">
        <v>129821.28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7">
        <v>74898.48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8">
        <v>217926.8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9">
        <v>2916686.76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0">
        <v>894802.26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1">
        <v>252380.55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2">
        <v>279838.86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3">
        <v>184488.47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4">
        <v>998307.9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5">
        <v>402016.28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6">
        <v>2222956.96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7">
        <v>351376.06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8">
        <v>548441.68000000005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9">
        <v>30592.1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0">
        <v>1781981.75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1">
        <v>62630.48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2">
        <v>326100.61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3">
        <v>49322.54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4">
        <v>326100.61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5">
        <v>326100.61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6">
        <v>326100.61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7">
        <v>144431.45000000001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8">
        <v>13441970.77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9">
        <v>6597724.8300000001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0">
        <v>49322.54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1">
        <v>422626.15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2">
        <v>369587.82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3">
        <v>195576.34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4">
        <v>765859.06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5">
        <v>2977746.34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6">
        <v>4360394.3099999996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7">
        <v>195576.34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8">
        <v>508758.4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9">
        <v>112687.86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0">
        <v>10232616.27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1">
        <v>1287509.1599999999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2">
        <v>55985.3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3">
        <v>18160.86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4">
        <v>254154.72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5">
        <v>140710.06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6">
        <v>263658.26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7">
        <v>1122902.05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8">
        <v>652864.65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9">
        <v>32554.38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0">
        <v>95911.47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1">
        <v>369560.67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2">
        <v>147659.35999999999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4">
        <v>55985.3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5">
        <v>18106.86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6">
        <v>570527.48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7">
        <v>138647.65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8">
        <v>288836.36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9">
        <v>619395.32999999996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0">
        <v>443561.05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1">
        <v>1656437.67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2">
        <v>66947.649999999994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3">
        <v>1653988.29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">
        <v>421906.88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5">
        <v>179105.88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6">
        <v>70745.17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7">
        <v>782639.03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8">
        <v>1784745.74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9">
        <v>1047042.95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0">
        <v>250301.35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1">
        <v>1234015.53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2">
        <v>577118.80000000005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3">
        <v>14173491.800000001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4">
        <v>199100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5">
        <v>2923609.33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6">
        <v>254534.87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7">
        <v>6722871.3499999996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8">
        <v>745547.19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9">
        <v>745547.19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0">
        <v>1470127.23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1">
        <v>108530.37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2">
        <v>734278.4</v>
      </nc>
      <ndxf>
        <numFmt numFmtId="4" formatCode="#,##0.00"/>
        <alignment vertical="top" readingOrder="0"/>
      </ndxf>
    </rcc>
    <rcc rId="0" sId="1" dxf="1" numFmtId="4">
      <nc r="J223">
        <v>2743156.05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4">
        <v>891397.78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5">
        <v>506751.21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6">
        <v>1055579.6299999999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7">
        <v>1336793.17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8">
        <v>157066.89000000001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9">
        <v>1053912.8500000001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0">
        <v>1295555.4099999999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1">
        <v>1336793.17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2">
        <v>501357.7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3">
        <v>163060.65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4">
        <v>175191.54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5">
        <v>117410.63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6">
        <v>151097.93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7">
        <v>203677.84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8">
        <v>280674.2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9">
        <v>1599050.54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0">
        <v>335837.96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1">
        <v>973844.98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2">
        <v>4360889.57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3">
        <v>2014283.96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4">
        <v>2492780.52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5">
        <v>422056.03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6">
        <v>2080789.11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7">
        <v>1360667.77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8">
        <v>1334881.71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9">
        <v>1129620.0900000001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J25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51">
        <v>1265257.3400000001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53">
        <v>9914036.6199999992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254">
        <v>121238.48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5">
        <v>15009848.75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6">
        <v>1932234.64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7">
        <v>82681.399999999994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8">
        <v>5775461.0099999998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61">
        <v>373284.87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2">
        <v>1861776.76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3">
        <v>174153.91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4">
        <v>2050162.02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5">
        <v>13720466.66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6">
        <v>12614147.25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7">
        <v>4422691.08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8">
        <v>3370779.64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9">
        <v>169800.17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0">
        <v>109421.94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1">
        <v>918699.71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2">
        <v>391477.7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3">
        <v>6222141.46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4">
        <v>3258736.65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5">
        <v>1312704.53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6">
        <v>487973.94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7">
        <v>391477.7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8">
        <v>595651.91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9">
        <v>918699.71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0">
        <v>285775.57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1">
        <v>165399.6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2" t="inlineStr">
        <is>
          <t>298 940,76</t>
        </is>
      </nc>
      <ndxf/>
    </rcc>
    <rcc rId="0" sId="1" dxf="1" numFmtId="4">
      <nc r="J283">
        <v>241086.34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4">
        <v>294107.02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5">
        <v>6336782.4500000002</v>
      </nc>
      <ndxf>
        <numFmt numFmtId="4" formatCode="#,##0.00"/>
        <alignment vertical="top" readingOrder="0"/>
      </ndxf>
    </rcc>
    <rcc rId="0" sId="1" dxf="1" numFmtId="4">
      <nc r="J286">
        <v>713210.52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7">
        <v>754741.93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8">
        <v>533439.56000000006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9">
        <v>1051036.3999999999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0">
        <v>7757.28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1">
        <v>2467158.0699999998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2">
        <v>2699577.42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3">
        <v>92373.23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4">
        <v>163500.04999999999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5">
        <v>1765523.08</v>
      </nc>
      <ndxf>
        <font>
          <color rgb="FF000000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6">
        <v>310325.46000000002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7">
        <v>148129.51999999999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8">
        <v>513343.22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9">
        <v>460356.68</v>
      </nc>
      <ndxf>
        <font>
          <color rgb="FF000000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0">
        <v>4116333.06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1">
        <v>515661.43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2">
        <v>2317175.35</v>
      </nc>
      <ndxf>
        <font>
          <color rgb="FF000000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3">
        <v>1565449.72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4">
        <v>187770.52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5">
        <v>630544.93999999994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6">
        <v>79968.990000000005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7">
        <v>827520.59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8">
        <v>1425145.91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9">
        <v>76763.740000000005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0">
        <v>800860.16000000003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1">
        <v>2976125.89</v>
      </nc>
      <ndxf>
        <font>
          <color rgb="FF000000"/>
          <name val="Times New Roman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2">
        <v>907458.4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3">
        <v>1101823.81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4">
        <v>685177.83</v>
      </nc>
      <ndxf>
        <font>
          <sz val="10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5">
        <v>612273.03</v>
      </nc>
      <ndxf>
        <font>
          <sz val="10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6">
        <v>1232117.23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7">
        <v>80794.720000000001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8">
        <v>146759.81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9">
        <v>5395278.29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0">
        <v>472889.28</v>
      </nc>
      <ndxf>
        <font>
          <color rgb="FF000000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1">
        <v>1743247.87</v>
      </nc>
      <ndxf>
        <font>
          <color rgb="FF000000"/>
          <name val="Times New Roman"/>
          <scheme val="none"/>
        </font>
        <numFmt numFmtId="4" formatCode="#,##0.00"/>
      </ndxf>
    </rcc>
    <rcc rId="0" sId="1" dxf="1" numFmtId="4">
      <nc r="J322">
        <v>824997.59</v>
      </nc>
      <ndxf>
        <font>
          <color rgb="FF000000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3">
        <v>174131.74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4">
        <v>472256.58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5">
        <v>546043.93999999994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6">
        <v>921151.89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7">
        <v>531598.86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8">
        <v>218315.82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9">
        <v>453455.26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0">
        <v>568558.15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1">
        <v>320020.94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2">
        <v>1033226.3</v>
      </nc>
      <ndxf>
        <font>
          <sz val="9"/>
          <color rgb="FF000000"/>
          <name val="Arial"/>
          <scheme val="none"/>
        </font>
        <numFmt numFmtId="4" formatCode="#,##0.00"/>
        <alignment vertical="top" readingOrder="0"/>
      </ndxf>
    </rcc>
    <rcc rId="0" sId="1" dxf="1" numFmtId="4">
      <nc r="J333">
        <v>630544.93999999994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4">
        <v>1575541.01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5">
        <v>710144.01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6">
        <v>31944.560000000001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7">
        <v>105116</v>
      </nc>
      <ndxf>
        <font>
          <sz val="9"/>
          <color rgb="FF000000"/>
          <name val="Arial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8">
        <v>1899714.66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9">
        <v>76763.740000000005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0">
        <v>529502.99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1">
        <v>728920.93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2">
        <v>1132070.69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3">
        <v>39263.910000000003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4">
        <v>607470.05000000005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5">
        <v>1253091.1000000001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6">
        <v>272243.73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7">
        <v>244168.09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8">
        <v>2685863.65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9">
        <v>540981.19999999995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0">
        <v>979696.68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1">
        <v>1254565.46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2">
        <v>66331.070000000007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3">
        <v>174131.74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4">
        <v>3599161.96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5">
        <v>11249.13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6">
        <v>1585801.38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7">
        <v>2178323.0699999998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8">
        <v>1166030.56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9">
        <v>165469.54999999999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0">
        <v>1489647.8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1">
        <v>936022.5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2">
        <v>218315.82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3">
        <v>1655195.54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4">
        <v>829303.69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5">
        <v>4096971.2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6">
        <v>3694123.19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7">
        <v>1031973.85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8">
        <v>1202356.28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9">
        <v>4715563.47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0">
        <v>2467939.63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1">
        <v>500416.65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2">
        <v>654058.5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3">
        <v>271229.95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4">
        <v>2593100.4500000002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5">
        <v>57996.69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6">
        <v>369788.5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7">
        <v>4715563.47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8">
        <v>222241.69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9">
        <v>704747.37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0">
        <v>780026.63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1">
        <v>2757206.94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2">
        <v>1042924.16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3">
        <v>7422598.5899999999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4">
        <v>1294859.29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5">
        <v>56445.15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6">
        <v>5764430.5300000003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7">
        <v>701655.64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8">
        <v>42032980.799999997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9">
        <v>234661.68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0">
        <v>108121.32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1">
        <v>274872.21000000002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2">
        <v>19749.53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3">
        <v>9350108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4">
        <v>5395278.29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5">
        <v>3084266.62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6">
        <v>223816.46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7">
        <v>386904.74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8">
        <v>668885.26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9">
        <v>927116.31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0">
        <v>1143896.6100000001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1">
        <v>1730535.89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2">
        <v>3724879.72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3">
        <v>2271970.21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4">
        <v>342964.98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5">
        <v>5110770.13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6">
        <v>737477.88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7">
        <v>101934.66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8">
        <v>582413.05000000005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9">
        <v>1604177.15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0">
        <v>3599161.96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1">
        <v>2271970.21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2">
        <v>728920.93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3">
        <v>1008821.99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4">
        <v>33479.279999999999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5">
        <v>364484.03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6">
        <v>1287431.67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7">
        <v>94289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8">
        <v>1422907.15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9">
        <v>824823.07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0">
        <v>499903.01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1">
        <v>341206.11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2">
        <v>113366.7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3">
        <v>101934.66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4">
        <v>10834978.4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5">
        <v>1655195.54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6">
        <v>138926.82999999999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7">
        <v>615724.16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8">
        <v>270493.03000000003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9">
        <v>6503921.7800000003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0">
        <v>636322.19999999995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1">
        <v>3550195.13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2">
        <v>3948900.67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3">
        <v>16864031.510000002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4">
        <v>696543.27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5">
        <v>1604177.15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6">
        <v>5263436.28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7">
        <v>1251362.77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8">
        <v>8813420.9000000004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9">
        <v>170514.67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0">
        <v>1575211.64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1">
        <v>1148626.08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2">
        <v>2661638.2999999998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3">
        <v>1639361.1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4">
        <v>44265.66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5">
        <v>16495421.34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6">
        <v>170210.4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7">
        <v>71570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8">
        <v>12566.93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9">
        <v>2048166.17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75" sId="1" ref="J1:J1048576" action="deleteCol">
    <undo index="2" exp="ref" v="1" dr="J449" r="L449" sId="1"/>
    <undo index="2" exp="ref" v="1" dr="J448" r="L448" sId="1"/>
    <undo index="2" exp="ref" v="1" dr="J447" r="L447" sId="1"/>
    <undo index="2" exp="ref" v="1" dr="J446" r="L446" sId="1"/>
    <undo index="2" exp="ref" v="1" dr="J445" r="L445" sId="1"/>
    <undo index="2" exp="ref" v="1" dr="J444" r="L444" sId="1"/>
    <undo index="2" exp="ref" v="1" dr="J443" r="L443" sId="1"/>
    <undo index="2" exp="ref" v="1" dr="J442" r="L442" sId="1"/>
    <undo index="2" exp="ref" v="1" dr="J441" r="L441" sId="1"/>
    <undo index="2" exp="ref" v="1" dr="J440" r="L440" sId="1"/>
    <undo index="2" exp="ref" v="1" dr="J439" r="L439" sId="1"/>
    <undo index="2" exp="ref" v="1" dr="J438" r="L438" sId="1"/>
    <undo index="2" exp="ref" v="1" dr="J437" r="L437" sId="1"/>
    <undo index="2" exp="ref" v="1" dr="J436" r="L436" sId="1"/>
    <undo index="2" exp="ref" v="1" dr="J435" r="L435" sId="1"/>
    <undo index="2" exp="ref" v="1" dr="J434" r="L434" sId="1"/>
    <undo index="2" exp="ref" v="1" dr="J433" r="L433" sId="1"/>
    <undo index="2" exp="ref" v="1" dr="J432" r="L432" sId="1"/>
    <undo index="2" exp="ref" v="1" dr="J431" r="L431" sId="1"/>
    <undo index="2" exp="ref" v="1" dr="J430" r="L430" sId="1"/>
    <undo index="2" exp="ref" v="1" dr="J429" r="L429" sId="1"/>
    <undo index="2" exp="ref" v="1" dr="J428" r="L428" sId="1"/>
    <undo index="2" exp="ref" v="1" dr="J427" r="L427" sId="1"/>
    <undo index="2" exp="ref" v="1" dr="J426" r="L426" sId="1"/>
    <undo index="2" exp="ref" v="1" dr="J425" r="L425" sId="1"/>
    <undo index="2" exp="ref" v="1" dr="J424" r="L424" sId="1"/>
    <undo index="2" exp="ref" v="1" dr="J423" r="L423" sId="1"/>
    <undo index="2" exp="ref" v="1" dr="J422" r="L422" sId="1"/>
    <undo index="2" exp="ref" v="1" dr="J421" r="L421" sId="1"/>
    <undo index="2" exp="ref" v="1" dr="J420" r="L420" sId="1"/>
    <undo index="2" exp="ref" v="1" dr="J419" r="L419" sId="1"/>
    <undo index="2" exp="ref" v="1" dr="J418" r="L418" sId="1"/>
    <undo index="2" exp="ref" v="1" dr="J417" r="L417" sId="1"/>
    <undo index="2" exp="ref" v="1" dr="J416" r="L416" sId="1"/>
    <undo index="2" exp="ref" v="1" dr="J415" r="L415" sId="1"/>
    <undo index="2" exp="ref" v="1" dr="J414" r="L414" sId="1"/>
    <undo index="2" exp="ref" v="1" dr="J413" r="L413" sId="1"/>
    <undo index="2" exp="ref" v="1" dr="J412" r="L412" sId="1"/>
    <undo index="2" exp="ref" v="1" dr="J411" r="L411" sId="1"/>
    <undo index="2" exp="ref" v="1" dr="J410" r="L410" sId="1"/>
    <undo index="2" exp="ref" v="1" dr="J409" r="L409" sId="1"/>
    <undo index="2" exp="ref" v="1" dr="J408" r="L408" sId="1"/>
    <undo index="2" exp="ref" v="1" dr="J407" r="L407" sId="1"/>
    <undo index="2" exp="ref" v="1" dr="J406" r="L406" sId="1"/>
    <undo index="2" exp="ref" v="1" dr="J405" r="L405" sId="1"/>
    <undo index="2" exp="ref" v="1" dr="J404" r="L404" sId="1"/>
    <undo index="2" exp="ref" v="1" dr="J403" r="L403" sId="1"/>
    <undo index="2" exp="ref" v="1" dr="J402" r="L402" sId="1"/>
    <undo index="2" exp="ref" v="1" dr="J401" r="L401" sId="1"/>
    <undo index="2" exp="ref" v="1" dr="J400" r="L400" sId="1"/>
    <undo index="2" exp="ref" v="1" dr="J399" r="L399" sId="1"/>
    <undo index="2" exp="ref" v="1" dr="J398" r="L398" sId="1"/>
    <undo index="2" exp="ref" v="1" dr="J397" r="L397" sId="1"/>
    <undo index="2" exp="ref" v="1" dr="J396" r="L396" sId="1"/>
    <undo index="2" exp="ref" v="1" dr="J395" r="L395" sId="1"/>
    <undo index="2" exp="ref" v="1" dr="J394" r="L394" sId="1"/>
    <undo index="2" exp="ref" v="1" dr="J393" r="L393" sId="1"/>
    <undo index="2" exp="ref" v="1" dr="J392" r="L392" sId="1"/>
    <undo index="2" exp="ref" v="1" dr="J391" r="L391" sId="1"/>
    <undo index="2" exp="ref" v="1" dr="J390" r="L390" sId="1"/>
    <undo index="2" exp="ref" v="1" dr="J389" r="L389" sId="1"/>
    <undo index="2" exp="ref" v="1" dr="J388" r="L388" sId="1"/>
    <undo index="2" exp="ref" v="1" dr="J387" r="L387" sId="1"/>
    <undo index="2" exp="ref" v="1" dr="J386" r="L386" sId="1"/>
    <undo index="2" exp="ref" v="1" dr="J385" r="L385" sId="1"/>
    <undo index="2" exp="ref" v="1" dr="J384" r="L384" sId="1"/>
    <undo index="2" exp="ref" v="1" dr="J383" r="L383" sId="1"/>
    <undo index="2" exp="ref" v="1" dr="J382" r="L382" sId="1"/>
    <undo index="2" exp="ref" v="1" dr="J381" r="L381" sId="1"/>
    <undo index="2" exp="ref" v="1" dr="J380" r="L380" sId="1"/>
    <undo index="2" exp="ref" v="1" dr="J379" r="L379" sId="1"/>
    <undo index="2" exp="ref" v="1" dr="J378" r="L378" sId="1"/>
    <undo index="2" exp="ref" v="1" dr="J377" r="L377" sId="1"/>
    <undo index="2" exp="ref" v="1" dr="J376" r="L376" sId="1"/>
    <undo index="2" exp="ref" v="1" dr="J375" r="L375" sId="1"/>
    <undo index="2" exp="ref" v="1" dr="J374" r="L374" sId="1"/>
    <undo index="2" exp="ref" v="1" dr="J373" r="L373" sId="1"/>
    <undo index="2" exp="ref" v="1" dr="J372" r="L372" sId="1"/>
    <undo index="2" exp="ref" v="1" dr="J371" r="L371" sId="1"/>
    <undo index="2" exp="ref" v="1" dr="J370" r="L370" sId="1"/>
    <undo index="2" exp="ref" v="1" dr="J369" r="L369" sId="1"/>
    <undo index="2" exp="ref" v="1" dr="J368" r="L368" sId="1"/>
    <undo index="2" exp="ref" v="1" dr="J367" r="L367" sId="1"/>
    <undo index="2" exp="ref" v="1" dr="J366" r="L366" sId="1"/>
    <undo index="2" exp="ref" v="1" dr="J365" r="L365" sId="1"/>
    <undo index="2" exp="ref" v="1" dr="J364" r="L364" sId="1"/>
    <undo index="2" exp="ref" v="1" dr="J363" r="L363" sId="1"/>
    <undo index="2" exp="ref" v="1" dr="J362" r="L362" sId="1"/>
    <undo index="2" exp="ref" v="1" dr="J361" r="L361" sId="1"/>
    <undo index="2" exp="ref" v="1" dr="J360" r="L360" sId="1"/>
    <undo index="2" exp="ref" v="1" dr="J359" r="L359" sId="1"/>
    <undo index="2" exp="ref" v="1" dr="J358" r="L358" sId="1"/>
    <undo index="2" exp="ref" v="1" dr="J357" r="L357" sId="1"/>
    <undo index="2" exp="ref" v="1" dr="J356" r="L356" sId="1"/>
    <undo index="2" exp="ref" v="1" dr="J355" r="L355" sId="1"/>
    <undo index="2" exp="ref" v="1" dr="J354" r="L354" sId="1"/>
    <undo index="2" exp="ref" v="1" dr="J353" r="L353" sId="1"/>
    <undo index="2" exp="ref" v="1" dr="J352" r="L352" sId="1"/>
    <undo index="2" exp="ref" v="1" dr="J351" r="L351" sId="1"/>
    <undo index="2" exp="ref" v="1" dr="J350" r="L350" sId="1"/>
    <undo index="2" exp="ref" v="1" dr="J349" r="L349" sId="1"/>
    <undo index="2" exp="ref" v="1" dr="J348" r="L348" sId="1"/>
    <undo index="2" exp="ref" v="1" dr="J347" r="L347" sId="1"/>
    <undo index="2" exp="ref" v="1" dr="J346" r="L346" sId="1"/>
    <undo index="2" exp="ref" v="1" dr="J345" r="L345" sId="1"/>
    <undo index="2" exp="ref" v="1" dr="J344" r="L344" sId="1"/>
    <undo index="2" exp="ref" v="1" dr="J343" r="L343" sId="1"/>
    <undo index="2" exp="ref" v="1" dr="J342" r="L342" sId="1"/>
    <undo index="2" exp="ref" v="1" dr="J341" r="L341" sId="1"/>
    <undo index="2" exp="ref" v="1" dr="J340" r="L340" sId="1"/>
    <undo index="2" exp="ref" v="1" dr="J339" r="L339" sId="1"/>
    <undo index="2" exp="ref" v="1" dr="J338" r="L338" sId="1"/>
    <undo index="2" exp="ref" v="1" dr="J337" r="L337" sId="1"/>
    <undo index="2" exp="ref" v="1" dr="J336" r="L336" sId="1"/>
    <undo index="2" exp="ref" v="1" dr="J335" r="L335" sId="1"/>
    <undo index="2" exp="ref" v="1" dr="J334" r="L334" sId="1"/>
    <undo index="2" exp="ref" v="1" dr="J333" r="L333" sId="1"/>
    <undo index="2" exp="ref" v="1" dr="J332" r="L332" sId="1"/>
    <undo index="2" exp="ref" v="1" dr="J331" r="L331" sId="1"/>
    <undo index="2" exp="ref" v="1" dr="J330" r="L330" sId="1"/>
    <undo index="2" exp="ref" v="1" dr="J329" r="L329" sId="1"/>
    <undo index="2" exp="ref" v="1" dr="J328" r="L328" sId="1"/>
    <undo index="2" exp="ref" v="1" dr="J327" r="L327" sId="1"/>
    <undo index="2" exp="ref" v="1" dr="J326" r="L326" sId="1"/>
    <undo index="2" exp="ref" v="1" dr="J325" r="L325" sId="1"/>
    <undo index="2" exp="ref" v="1" dr="J324" r="L324" sId="1"/>
    <undo index="2" exp="ref" v="1" dr="J323" r="L323" sId="1"/>
    <undo index="2" exp="ref" v="1" dr="J322" r="L322" sId="1"/>
    <undo index="2" exp="ref" v="1" dr="J321" r="L321" sId="1"/>
    <undo index="2" exp="ref" v="1" dr="J320" r="L320" sId="1"/>
    <undo index="2" exp="ref" v="1" dr="J319" r="L319" sId="1"/>
    <undo index="2" exp="ref" v="1" dr="J318" r="L318" sId="1"/>
    <undo index="2" exp="ref" v="1" dr="J317" r="L317" sId="1"/>
    <undo index="2" exp="ref" v="1" dr="J316" r="L316" sId="1"/>
    <undo index="2" exp="ref" v="1" dr="J315" r="L315" sId="1"/>
    <undo index="2" exp="ref" v="1" dr="J314" r="L314" sId="1"/>
    <undo index="2" exp="ref" v="1" dr="J313" r="L313" sId="1"/>
    <undo index="2" exp="ref" v="1" dr="J312" r="L312" sId="1"/>
    <undo index="2" exp="ref" v="1" dr="J311" r="L311" sId="1"/>
    <undo index="2" exp="ref" v="1" dr="J310" r="L310" sId="1"/>
    <undo index="2" exp="ref" v="1" dr="J309" r="L309" sId="1"/>
    <undo index="2" exp="ref" v="1" dr="J308" r="L308" sId="1"/>
    <undo index="2" exp="ref" v="1" dr="J307" r="L307" sId="1"/>
    <undo index="2" exp="ref" v="1" dr="J306" r="L306" sId="1"/>
    <undo index="2" exp="ref" v="1" dr="J305" r="L305" sId="1"/>
    <undo index="2" exp="ref" v="1" dr="J304" r="L304" sId="1"/>
    <undo index="2" exp="ref" v="1" dr="J303" r="L303" sId="1"/>
    <undo index="2" exp="ref" v="1" dr="J302" r="L302" sId="1"/>
    <undo index="2" exp="ref" v="1" dr="J301" r="L301" sId="1"/>
    <undo index="2" exp="ref" v="1" dr="J300" r="L300" sId="1"/>
    <undo index="2" exp="ref" v="1" dr="J299" r="L299" sId="1"/>
    <undo index="2" exp="ref" v="1" dr="J298" r="L298" sId="1"/>
    <undo index="2" exp="ref" v="1" dr="J297" r="L297" sId="1"/>
    <undo index="2" exp="ref" v="1" dr="J296" r="L296" sId="1"/>
    <undo index="2" exp="ref" v="1" dr="J295" r="L295" sId="1"/>
    <undo index="2" exp="ref" v="1" dr="J294" r="L294" sId="1"/>
    <undo index="2" exp="ref" v="1" dr="J293" r="L293" sId="1"/>
    <undo index="2" exp="ref" v="1" dr="J292" r="L292" sId="1"/>
    <undo index="2" exp="ref" v="1" dr="J291" r="L291" sId="1"/>
    <undo index="2" exp="ref" v="1" dr="J290" r="L290" sId="1"/>
    <undo index="2" exp="ref" v="1" dr="J289" r="L289" sId="1"/>
    <undo index="2" exp="ref" v="1" dr="J288" r="L288" sId="1"/>
    <undo index="2" exp="ref" v="1" dr="J287" r="L287" sId="1"/>
    <undo index="2" exp="ref" v="1" dr="J286" r="L286" sId="1"/>
    <undo index="2" exp="ref" v="1" dr="J285" r="L285" sId="1"/>
    <undo index="2" exp="ref" v="1" dr="J284" r="L284" sId="1"/>
    <undo index="2" exp="ref" v="1" dr="J283" r="L283" sId="1"/>
    <undo index="2" exp="ref" v="1" dr="J281" r="L281" sId="1"/>
    <undo index="2" exp="ref" v="1" dr="J280" r="L280" sId="1"/>
    <undo index="2" exp="ref" v="1" dr="J279" r="L279" sId="1"/>
    <undo index="2" exp="ref" v="1" dr="J278" r="L278" sId="1"/>
    <undo index="2" exp="ref" v="1" dr="J277" r="L277" sId="1"/>
    <undo index="2" exp="ref" v="1" dr="J276" r="L276" sId="1"/>
    <undo index="2" exp="ref" v="1" dr="J275" r="L275" sId="1"/>
    <undo index="2" exp="ref" v="1" dr="J274" r="L274" sId="1"/>
    <undo index="2" exp="ref" v="1" dr="J273" r="L273" sId="1"/>
    <undo index="2" exp="ref" v="1" dr="J272" r="L272" sId="1"/>
    <undo index="2" exp="ref" v="1" dr="J271" r="L271" sId="1"/>
    <undo index="2" exp="ref" v="1" dr="J270" r="L270" sId="1"/>
    <undo index="2" exp="ref" v="1" dr="J269" r="L269" sId="1"/>
    <undo index="2" exp="ref" v="1" dr="J268" r="L268" sId="1"/>
    <undo index="2" exp="ref" v="1" dr="J267" r="L267" sId="1"/>
    <undo index="2" exp="ref" v="1" dr="J266" r="L266" sId="1"/>
    <undo index="2" exp="ref" v="1" dr="J265" r="L265" sId="1"/>
    <undo index="2" exp="ref" v="1" dr="J264" r="L264" sId="1"/>
    <undo index="2" exp="ref" v="1" dr="J263" r="L263" sId="1"/>
    <undo index="2" exp="ref" v="1" dr="J262" r="L262" sId="1"/>
    <undo index="2" exp="ref" v="1" dr="J261" r="L261" sId="1"/>
    <undo index="2" exp="ref" v="1" dr="J260" r="L260" sId="1"/>
    <undo index="2" exp="ref" v="1" dr="J259" r="L259" sId="1"/>
    <undo index="2" exp="ref" v="1" dr="J258" r="L258" sId="1"/>
    <undo index="2" exp="ref" v="1" dr="J257" r="L257" sId="1"/>
    <undo index="2" exp="ref" v="1" dr="J256" r="L256" sId="1"/>
    <undo index="2" exp="ref" v="1" dr="J255" r="L255" sId="1"/>
    <undo index="2" exp="ref" v="1" dr="J254" r="L254" sId="1"/>
    <undo index="2" exp="ref" v="1" dr="J253" r="L253" sId="1"/>
    <undo index="2" exp="ref" v="1" dr="J252" r="L252" sId="1"/>
    <undo index="2" exp="ref" v="1" dr="J251" r="L251" sId="1"/>
    <undo index="2" exp="ref" v="1" dr="J250" r="L250" sId="1"/>
    <undo index="2" exp="ref" v="1" dr="J249" r="L249" sId="1"/>
    <undo index="2" exp="ref" v="1" dr="J248" r="L248" sId="1"/>
    <undo index="2" exp="ref" v="1" dr="J247" r="L247" sId="1"/>
    <undo index="2" exp="ref" v="1" dr="J246" r="L246" sId="1"/>
    <undo index="2" exp="ref" v="1" dr="J245" r="L245" sId="1"/>
    <undo index="2" exp="ref" v="1" dr="J244" r="L244" sId="1"/>
    <undo index="2" exp="ref" v="1" dr="J243" r="L243" sId="1"/>
    <undo index="2" exp="ref" v="1" dr="J242" r="L242" sId="1"/>
    <undo index="2" exp="ref" v="1" dr="J241" r="L241" sId="1"/>
    <undo index="2" exp="ref" v="1" dr="J240" r="L240" sId="1"/>
    <undo index="2" exp="ref" v="1" dr="J239" r="L239" sId="1"/>
    <undo index="2" exp="ref" v="1" dr="J238" r="L238" sId="1"/>
    <undo index="2" exp="ref" v="1" dr="J237" r="L237" sId="1"/>
    <undo index="2" exp="ref" v="1" dr="J236" r="L236" sId="1"/>
    <undo index="2" exp="ref" v="1" dr="J235" r="L235" sId="1"/>
    <undo index="2" exp="ref" v="1" dr="J234" r="L234" sId="1"/>
    <undo index="2" exp="ref" v="1" dr="J233" r="L233" sId="1"/>
    <undo index="2" exp="ref" v="1" dr="J232" r="L232" sId="1"/>
    <undo index="2" exp="ref" v="1" dr="J231" r="L231" sId="1"/>
    <undo index="2" exp="ref" v="1" dr="J230" r="L230" sId="1"/>
    <undo index="2" exp="ref" v="1" dr="J229" r="L229" sId="1"/>
    <undo index="2" exp="ref" v="1" dr="J228" r="L228" sId="1"/>
    <undo index="2" exp="ref" v="1" dr="J227" r="L227" sId="1"/>
    <undo index="2" exp="ref" v="1" dr="J226" r="L226" sId="1"/>
    <undo index="2" exp="ref" v="1" dr="J225" r="L225" sId="1"/>
    <undo index="2" exp="ref" v="1" dr="J224" r="L224" sId="1"/>
    <undo index="2" exp="ref" v="1" dr="J223" r="L223" sId="1"/>
    <undo index="2" exp="ref" v="1" dr="J222" r="L222" sId="1"/>
    <undo index="2" exp="ref" v="1" dr="J221" r="L221" sId="1"/>
    <undo index="2" exp="ref" v="1" dr="J220" r="L220" sId="1"/>
    <undo index="2" exp="ref" v="1" dr="J219" r="L219" sId="1"/>
    <undo index="2" exp="ref" v="1" dr="J218" r="L218" sId="1"/>
    <undo index="2" exp="ref" v="1" dr="J217" r="L217" sId="1"/>
    <undo index="2" exp="ref" v="1" dr="J216" r="L216" sId="1"/>
    <undo index="2" exp="ref" v="1" dr="J215" r="L215" sId="1"/>
    <undo index="2" exp="ref" v="1" dr="J214" r="L214" sId="1"/>
    <undo index="2" exp="ref" v="1" dr="J213" r="L213" sId="1"/>
    <undo index="2" exp="ref" v="1" dr="J212" r="L212" sId="1"/>
    <undo index="2" exp="ref" v="1" dr="J211" r="L211" sId="1"/>
    <undo index="2" exp="ref" v="1" dr="J210" r="L210" sId="1"/>
    <undo index="2" exp="ref" v="1" dr="J209" r="L209" sId="1"/>
    <undo index="2" exp="ref" v="1" dr="J208" r="L208" sId="1"/>
    <undo index="2" exp="ref" v="1" dr="J207" r="L207" sId="1"/>
    <undo index="2" exp="ref" v="1" dr="J206" r="L206" sId="1"/>
    <undo index="2" exp="ref" v="1" dr="J205" r="L205" sId="1"/>
    <undo index="2" exp="ref" v="1" dr="J204" r="L204" sId="1"/>
    <undo index="2" exp="ref" v="1" dr="J203" r="L203" sId="1"/>
    <undo index="2" exp="ref" v="1" dr="J202" r="L202" sId="1"/>
    <undo index="2" exp="ref" v="1" dr="J201" r="L201" sId="1"/>
    <undo index="2" exp="ref" v="1" dr="J200" r="L200" sId="1"/>
    <undo index="2" exp="ref" v="1" dr="J199" r="L199" sId="1"/>
    <undo index="2" exp="ref" v="1" dr="J198" r="L198" sId="1"/>
    <undo index="2" exp="ref" v="1" dr="J197" r="L196" sId="1"/>
    <undo index="2" exp="ref" v="1" dr="J192" r="L192" sId="1"/>
    <undo index="2" exp="ref" v="1" dr="J187" r="L187" sId="1"/>
    <undo index="2" exp="ref" v="1" dr="J185" r="L185" sId="1"/>
    <undo index="2" exp="ref" v="1" dr="J184" r="L184" sId="1"/>
    <undo index="2" exp="ref" v="1" dr="J183" r="L183" sId="1"/>
    <undo index="2" exp="ref" v="1" dr="J182" r="L182" sId="1"/>
    <undo index="2" exp="ref" v="1" dr="J181" r="L181" sId="1"/>
    <undo index="2" exp="ref" v="1" dr="J180" r="L180" sId="1"/>
    <undo index="2" exp="ref" v="1" dr="J179" r="L179" sId="1"/>
    <undo index="2" exp="ref" v="1" dr="J178" r="L178" sId="1"/>
    <undo index="2" exp="ref" v="1" dr="J177" r="L177" sId="1"/>
    <undo index="2" exp="ref" v="1" dr="J176" r="L176" sId="1"/>
    <undo index="2" exp="ref" v="1" dr="J175" r="L175" sId="1"/>
    <undo index="2" exp="ref" v="1" dr="J174" r="L174" sId="1"/>
    <undo index="2" exp="ref" v="1" dr="J173" r="L173" sId="1"/>
    <undo index="2" exp="ref" v="1" dr="J172" r="L172" sId="1"/>
    <undo index="2" exp="ref" v="1" dr="J171" r="L171" sId="1"/>
    <undo index="2" exp="ref" v="1" dr="J170" r="L170" sId="1"/>
    <undo index="2" exp="ref" v="1" dr="J169" r="L169" sId="1"/>
    <undo index="2" exp="ref" v="1" dr="J168" r="L168" sId="1"/>
    <undo index="2" exp="ref" v="1" dr="J167" r="L167" sId="1"/>
    <undo index="2" exp="ref" v="1" dr="J166" r="L166" sId="1"/>
    <undo index="2" exp="ref" v="1" dr="J165" r="L165" sId="1"/>
    <undo index="2" exp="ref" v="1" dr="J164" r="L164" sId="1"/>
    <undo index="2" exp="ref" v="1" dr="J163" r="L163" sId="1"/>
    <undo index="2" exp="ref" v="1" dr="J162" r="L162" sId="1"/>
    <undo index="2" exp="ref" v="1" dr="J161" r="L161" sId="1"/>
    <undo index="2" exp="ref" v="1" dr="J160" r="L160" sId="1"/>
    <undo index="2" exp="ref" v="1" dr="J159" r="L159" sId="1"/>
    <undo index="2" exp="ref" v="1" dr="J158" r="L158" sId="1"/>
    <undo index="2" exp="ref" v="1" dr="J157" r="L157" sId="1"/>
    <undo index="2" exp="ref" v="1" dr="J156" r="L156" sId="1"/>
    <undo index="2" exp="ref" v="1" dr="J155" r="L155" sId="1"/>
    <undo index="2" exp="ref" v="1" dr="J154" r="L154" sId="1"/>
    <undo index="2" exp="ref" v="1" dr="J153" r="L153" sId="1"/>
    <undo index="2" exp="ref" v="1" dr="J152" r="L152" sId="1"/>
    <undo index="2" exp="ref" v="1" dr="J151" r="L151" sId="1"/>
    <undo index="2" exp="ref" v="1" dr="J150" r="L150" sId="1"/>
    <undo index="2" exp="ref" v="1" dr="J149" r="L149" sId="1"/>
    <undo index="2" exp="ref" v="1" dr="J148" r="L148" sId="1"/>
    <undo index="2" exp="ref" v="1" dr="J147" r="L147" sId="1"/>
    <undo index="2" exp="ref" v="1" dr="J146" r="L146" sId="1"/>
    <undo index="2" exp="ref" v="1" dr="J144" r="L144" sId="1"/>
    <undo index="2" exp="ref" v="1" dr="J143" r="L143" sId="1"/>
    <undo index="2" exp="ref" v="1" dr="J142" r="L142" sId="1"/>
    <undo index="2" exp="ref" v="1" dr="J141" r="L141" sId="1"/>
    <undo index="2" exp="ref" v="1" dr="J140" r="L140" sId="1"/>
    <undo index="2" exp="ref" v="1" dr="J139" r="L139" sId="1"/>
    <undo index="2" exp="ref" v="1" dr="J138" r="L138" sId="1"/>
    <undo index="2" exp="ref" v="1" dr="J137" r="L137" sId="1"/>
    <undo index="2" exp="ref" v="1" dr="J136" r="L136" sId="1"/>
    <undo index="2" exp="ref" v="1" dr="J135" r="L135" sId="1"/>
    <undo index="2" exp="ref" v="1" dr="J134" r="L134" sId="1"/>
    <undo index="2" exp="ref" v="1" dr="J133" r="L133" sId="1"/>
    <undo index="2" exp="ref" v="1" dr="J132" r="L132" sId="1"/>
    <undo index="2" exp="ref" v="1" dr="J131" r="L131" sId="1"/>
    <undo index="2" exp="ref" v="1" dr="J130" r="L130" sId="1"/>
    <undo index="2" exp="ref" v="1" dr="J129" r="L129" sId="1"/>
    <undo index="2" exp="ref" v="1" dr="J128" r="L128" sId="1"/>
    <undo index="2" exp="ref" v="1" dr="J127" r="L127" sId="1"/>
    <undo index="2" exp="ref" v="1" dr="J126" r="L126" sId="1"/>
    <undo index="2" exp="ref" v="1" dr="J125" r="L125" sId="1"/>
    <undo index="2" exp="ref" v="1" dr="J124" r="L124" sId="1"/>
    <undo index="2" exp="ref" v="1" dr="J123" r="L123" sId="1"/>
    <undo index="2" exp="ref" v="1" dr="J122" r="L122" sId="1"/>
    <undo index="2" exp="ref" v="1" dr="J121" r="L121" sId="1"/>
    <undo index="2" exp="ref" v="1" dr="J120" r="L120" sId="1"/>
    <undo index="2" exp="ref" v="1" dr="J119" r="L119" sId="1"/>
    <undo index="2" exp="ref" v="1" dr="J118" r="L118" sId="1"/>
    <undo index="2" exp="ref" v="1" dr="J117" r="L117" sId="1"/>
    <undo index="2" exp="ref" v="1" dr="J116" r="L116" sId="1"/>
    <undo index="2" exp="ref" v="1" dr="J115" r="L115" sId="1"/>
    <undo index="2" exp="ref" v="1" dr="J114" r="L114" sId="1"/>
    <undo index="2" exp="ref" v="1" dr="J113" r="L113" sId="1"/>
    <undo index="2" exp="ref" v="1" dr="J112" r="L112" sId="1"/>
    <undo index="2" exp="ref" v="1" dr="J111" r="L111" sId="1"/>
    <undo index="2" exp="ref" v="1" dr="J110" r="L110" sId="1"/>
    <undo index="2" exp="ref" v="1" dr="J109" r="L109" sId="1"/>
    <undo index="2" exp="ref" v="1" dr="J108" r="L108" sId="1"/>
    <undo index="2" exp="ref" v="1" dr="J107" r="L107" sId="1"/>
    <undo index="2" exp="ref" v="1" dr="J106" r="L106" sId="1"/>
    <undo index="2" exp="ref" v="1" dr="J105" r="L105" sId="1"/>
    <undo index="2" exp="ref" v="1" dr="J104" r="L104" sId="1"/>
    <undo index="2" exp="ref" v="1" dr="J103" r="L103" sId="1"/>
    <undo index="2" exp="ref" v="1" dr="J102" r="L102" sId="1"/>
    <undo index="2" exp="ref" v="1" dr="J101" r="L101" sId="1"/>
    <undo index="2" exp="ref" v="1" dr="J100" r="L100" sId="1"/>
    <undo index="2" exp="ref" v="1" dr="J99" r="L99" sId="1"/>
    <undo index="2" exp="ref" v="1" dr="J98" r="L98" sId="1"/>
    <undo index="2" exp="ref" v="1" dr="J97" r="L97" sId="1"/>
    <undo index="2" exp="ref" v="1" dr="J96" r="L96" sId="1"/>
    <undo index="2" exp="ref" v="1" dr="J95" r="L95" sId="1"/>
    <undo index="2" exp="ref" v="1" dr="J94" r="L94" sId="1"/>
    <undo index="2" exp="ref" v="1" dr="J92" r="L92" sId="1"/>
    <undo index="2" exp="ref" v="1" dr="J91" r="L91" sId="1"/>
    <undo index="2" exp="ref" v="1" dr="J90" r="L90" sId="1"/>
    <undo index="2" exp="ref" v="1" dr="J89" r="L89" sId="1"/>
    <undo index="2" exp="ref" v="1" dr="J88" r="L88" sId="1"/>
    <undo index="2" exp="ref" v="1" dr="J87" r="L87" sId="1"/>
    <undo index="2" exp="ref" v="1" dr="J86" r="L86" sId="1"/>
    <undo index="2" exp="ref" v="1" dr="J85" r="L85" sId="1"/>
    <undo index="2" exp="ref" v="1" dr="J84" r="L84" sId="1"/>
    <undo index="2" exp="ref" v="1" dr="J83" r="L83" sId="1"/>
    <undo index="2" exp="ref" v="1" dr="J82" r="L82" sId="1"/>
    <undo index="2" exp="ref" v="1" dr="J81" r="L81" sId="1"/>
    <undo index="2" exp="ref" v="1" dr="J80" r="L80" sId="1"/>
    <undo index="2" exp="ref" v="1" dr="J79" r="L79" sId="1"/>
    <undo index="2" exp="ref" v="1" dr="J78" r="L78" sId="1"/>
    <undo index="2" exp="ref" v="1" dr="J77" r="L77" sId="1"/>
    <undo index="2" exp="ref" v="1" dr="J76" r="L76" sId="1"/>
    <undo index="2" exp="ref" v="1" dr="J75" r="L75" sId="1"/>
    <undo index="2" exp="ref" v="1" dr="J74" r="L74" sId="1"/>
    <undo index="2" exp="ref" v="1" dr="J73" r="L73" sId="1"/>
    <undo index="2" exp="ref" v="1" dr="J72" r="L72" sId="1"/>
    <undo index="2" exp="ref" v="1" dr="J71" r="L71" sId="1"/>
    <undo index="2" exp="ref" v="1" dr="J70" r="L70" sId="1"/>
    <undo index="2" exp="ref" v="1" dr="J69" r="L69" sId="1"/>
    <undo index="2" exp="ref" v="1" dr="J68" r="L68" sId="1"/>
    <undo index="2" exp="ref" v="1" dr="J67" r="L67" sId="1"/>
    <undo index="2" exp="ref" v="1" dr="J66" r="L66" sId="1"/>
    <undo index="2" exp="ref" v="1" dr="J65" r="L65" sId="1"/>
    <undo index="2" exp="ref" v="1" dr="J64" r="L64" sId="1"/>
    <undo index="2" exp="ref" v="1" dr="J63" r="L63" sId="1"/>
    <undo index="2" exp="ref" v="1" dr="J62" r="L62" sId="1"/>
    <undo index="2" exp="ref" v="1" dr="J61" r="L61" sId="1"/>
    <undo index="2" exp="ref" v="1" dr="J60" r="L60" sId="1"/>
    <undo index="2" exp="ref" v="1" dr="J59" r="L59" sId="1"/>
    <undo index="2" exp="ref" v="1" dr="J58" r="L58" sId="1"/>
    <undo index="2" exp="ref" v="1" dr="J57" r="L57" sId="1"/>
    <undo index="2" exp="ref" v="1" dr="J56" r="L56" sId="1"/>
    <undo index="2" exp="ref" v="1" dr="J55" r="L55" sId="1"/>
    <undo index="2" exp="ref" v="1" dr="J54" r="L54" sId="1"/>
    <undo index="2" exp="ref" v="1" dr="J53" r="L53" sId="1"/>
    <undo index="2" exp="ref" v="1" dr="J52" r="L52" sId="1"/>
    <undo index="2" exp="ref" v="1" dr="J51" r="L51" sId="1"/>
    <undo index="2" exp="ref" v="1" dr="J50" r="L50" sId="1"/>
    <undo index="2" exp="ref" v="1" dr="J49" r="L49" sId="1"/>
    <undo index="2" exp="ref" v="1" dr="J48" r="L48" sId="1"/>
    <undo index="2" exp="ref" v="1" dr="J47" r="L47" sId="1"/>
    <undo index="2" exp="ref" v="1" dr="J46" r="L46" sId="1"/>
    <undo index="2" exp="ref" v="1" dr="J45" r="L45" sId="1"/>
    <undo index="2" exp="ref" v="1" dr="J44" r="L44" sId="1"/>
    <undo index="2" exp="ref" v="1" dr="J43" r="L43" sId="1"/>
    <undo index="2" exp="ref" v="1" dr="J42" r="L42" sId="1"/>
    <undo index="2" exp="ref" v="1" dr="J41" r="L41" sId="1"/>
    <undo index="2" exp="ref" v="1" dr="J40" r="L40" sId="1"/>
    <undo index="2" exp="ref" v="1" dr="J39" r="L39" sId="1"/>
    <undo index="2" exp="ref" v="1" dr="J38" r="L38" sId="1"/>
    <undo index="2" exp="ref" v="1" dr="J37" r="L37" sId="1"/>
    <undo index="2" exp="ref" v="1" dr="J36" r="L36" sId="1"/>
    <undo index="2" exp="ref" v="1" dr="J35" r="L35" sId="1"/>
    <undo index="2" exp="ref" v="1" dr="J34" r="L34" sId="1"/>
    <undo index="2" exp="ref" v="1" dr="J33" r="L33" sId="1"/>
    <undo index="2" exp="ref" v="1" dr="J32" r="L32" sId="1"/>
    <undo index="2" exp="ref" v="1" dr="J31" r="L31" sId="1"/>
    <undo index="2" exp="ref" v="1" dr="J30" r="L30" sId="1"/>
    <undo index="2" exp="ref" v="1" dr="J29" r="L29" sId="1"/>
    <undo index="2" exp="ref" v="1" dr="J28" r="L28" sId="1"/>
    <undo index="2" exp="ref" v="1" dr="J27" r="L27" sId="1"/>
    <undo index="2" exp="ref" v="1" dr="J26" r="L26" sId="1"/>
    <undo index="2" exp="ref" v="1" dr="J25" r="L25" sId="1"/>
    <undo index="2" exp="ref" v="1" dr="J24" r="L24" sId="1"/>
    <undo index="2" exp="ref" v="1" dr="J23" r="L23" sId="1"/>
    <undo index="2" exp="ref" v="1" dr="J22" r="L22" sId="1"/>
    <undo index="2" exp="ref" v="1" dr="J21" r="L21" sId="1"/>
    <undo index="2" exp="ref" v="1" dr="J20" r="L20" sId="1"/>
    <undo index="2" exp="ref" v="1" dr="J19" r="L19" sId="1"/>
    <undo index="2" exp="ref" v="1" dr="J18" r="L18" sId="1"/>
    <undo index="2" exp="ref" v="1" dr="J17" r="L17" sId="1"/>
    <undo index="2" exp="ref" v="1" dr="J16" r="L16" sId="1"/>
    <undo index="2" exp="ref" v="1" dr="J15" r="L15" sId="1"/>
    <undo index="2" exp="ref" v="1" dr="J14" r="L14" sId="1"/>
    <undo index="2" exp="ref" v="1" dr="J13" r="L13" sId="1"/>
    <undo index="2" exp="ref" v="1" dr="J12" r="L12" sId="1"/>
    <undo index="2" exp="ref" v="1" dr="J11" r="L11" sId="1"/>
    <undo index="2" exp="ref" v="1" dr="J10" r="L10" sId="1"/>
    <undo index="2" exp="ref" v="1" dr="J9" r="L9" sId="1"/>
    <undo index="2" exp="ref" v="1" dr="J8" r="L8" sId="1"/>
    <undo index="2" exp="ref" v="1" dr="J7" r="L7" sId="1"/>
    <undo index="2" exp="ref" v="1" dr="J6" r="L6" sId="1"/>
    <undo index="2" exp="ref" v="1" dr="J5" r="L5" sId="1"/>
    <undo index="2" exp="ref" v="1" dr="J4" r="L4" sId="1"/>
    <undo index="2" exp="ref" v="1" dr="J3" r="L3" sId="1"/>
    <undo index="0" exp="area" ref3D="1" dr="$Y$1:$AE$1048576" dn="Z_B49A2AC6_975D_4C93_9EFA_35CDB0825E07_.wvu.Cols" sId="1"/>
    <undo index="0" exp="area" ref3D="1" dr="$Y$1:$AE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horizontal="center" vertical="center" readingOrder="0"/>
      </dxf>
    </rfmt>
    <rfmt sheetId="1" s="1" sqref="J1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>
        <v>855826.65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">
        <v>82246.14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v>6620.9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20436.88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">
        <v>158980.06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v>328105.09000000003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>
        <v>328105.09000000003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">
        <v>228696.99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8">
        <v>667638.94999999995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9">
        <v>793101.97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6">
        <v>17346.32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">
        <v>158980.06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1">
        <v>677018.14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2">
        <v>667638.94999999995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4">
        <v>10785.39</v>
      </nc>
      <ndxf>
        <numFmt numFmtId="4" formatCode="#,##0.00"/>
        <alignment vertical="top" readingOrder="0"/>
      </ndxf>
    </rcc>
    <rcc rId="0" sId="1" dxf="1" numFmtId="4">
      <nc r="J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3">
        <v>1952036.52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4">
        <v>56732.03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6">
        <v>26336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80">
        <v>26548.21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8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2">
        <v>30178.37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3">
        <v>357641.41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4">
        <v>482141.32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7">
        <v>803259.1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9">
        <v>10688.94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1">
        <v>495535.03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3">
        <v>46212.800000000003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1">
        <v>13525.03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7">
        <v>332926.8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0">
        <v>33419.4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3">
        <v>0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9">
        <v>749767.3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0">
        <v>118137.43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9">
        <v>5466.78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6">
        <v>71928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0">
        <v>1415118.32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0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2">
        <v>364185.2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4">
        <v>19926.88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J25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5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53">
        <v>44477.2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25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6">
        <v>729454.64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6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2">
        <v>332327.7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5">
        <v>135161.35999999999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9">
        <v>83822.460000000006</v>
      </nc>
      <ndxf>
        <font>
          <color rgb="FF000000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4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5">
        <v>0</v>
      </nc>
      <ndxf>
        <font>
          <sz val="10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1">
        <v>87009.68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4">
        <v>28394.080000000002</v>
      </nc>
      <ndxf>
        <font>
          <sz val="9"/>
          <color rgb="FF000000"/>
          <name val="Arial"/>
          <scheme val="none"/>
        </font>
        <numFmt numFmtId="4" formatCode="#,##0.00"/>
        <alignment vertical="top" readingOrder="0"/>
      </ndxf>
    </rcc>
    <rcc rId="0" sId="1" dxf="1" numFmtId="4">
      <nc r="J33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0">
        <v>40512.019999999997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1">
        <v>153219.98000000001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2">
        <v>79835.25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6">
        <v>363713.69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4">
        <v>38397.480000000003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3">
        <v>60757.36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6">
        <v>34478.01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8">
        <v>1848320.12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1">
        <v>179182.48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3">
        <v>30323.16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5">
        <v>34133.699999999997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5">
        <v>32857.86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8">
        <v>36274.559999999998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2">
        <v>153219.98000000001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3">
        <v>30487.11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1">
        <v>67743.360000000001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2">
        <v>8732.24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3">
        <v>7717.8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5">
        <v>31563.42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76" sId="1" ref="J1:J1048576" action="deleteCol">
    <undo index="0" exp="ref" v="1" dr="J449" r="K449" sId="1"/>
    <undo index="0" exp="ref" v="1" dr="J448" r="K448" sId="1"/>
    <undo index="0" exp="ref" v="1" dr="J447" r="K447" sId="1"/>
    <undo index="0" exp="ref" v="1" dr="J446" r="K446" sId="1"/>
    <undo index="0" exp="ref" v="1" dr="J445" r="K445" sId="1"/>
    <undo index="0" exp="ref" v="1" dr="J444" r="K444" sId="1"/>
    <undo index="0" exp="ref" v="1" dr="J443" r="K443" sId="1"/>
    <undo index="0" exp="ref" v="1" dr="J442" r="K442" sId="1"/>
    <undo index="0" exp="ref" v="1" dr="J441" r="K441" sId="1"/>
    <undo index="0" exp="ref" v="1" dr="J440" r="K440" sId="1"/>
    <undo index="0" exp="ref" v="1" dr="J439" r="K439" sId="1"/>
    <undo index="0" exp="ref" v="1" dr="J438" r="K438" sId="1"/>
    <undo index="0" exp="ref" v="1" dr="J437" r="K437" sId="1"/>
    <undo index="0" exp="ref" v="1" dr="J436" r="K436" sId="1"/>
    <undo index="0" exp="ref" v="1" dr="J435" r="K435" sId="1"/>
    <undo index="0" exp="ref" v="1" dr="J434" r="K434" sId="1"/>
    <undo index="0" exp="ref" v="1" dr="J433" r="K433" sId="1"/>
    <undo index="0" exp="ref" v="1" dr="J432" r="K432" sId="1"/>
    <undo index="0" exp="ref" v="1" dr="J431" r="K431" sId="1"/>
    <undo index="0" exp="ref" v="1" dr="J430" r="K430" sId="1"/>
    <undo index="0" exp="ref" v="1" dr="J429" r="K429" sId="1"/>
    <undo index="0" exp="ref" v="1" dr="J428" r="K428" sId="1"/>
    <undo index="0" exp="ref" v="1" dr="J427" r="K427" sId="1"/>
    <undo index="0" exp="ref" v="1" dr="J426" r="K426" sId="1"/>
    <undo index="0" exp="ref" v="1" dr="J425" r="K425" sId="1"/>
    <undo index="0" exp="ref" v="1" dr="J424" r="K424" sId="1"/>
    <undo index="0" exp="ref" v="1" dr="J423" r="K423" sId="1"/>
    <undo index="0" exp="ref" v="1" dr="J422" r="K422" sId="1"/>
    <undo index="0" exp="ref" v="1" dr="J421" r="K421" sId="1"/>
    <undo index="0" exp="ref" v="1" dr="J420" r="K420" sId="1"/>
    <undo index="0" exp="ref" v="1" dr="J419" r="K419" sId="1"/>
    <undo index="0" exp="ref" v="1" dr="J418" r="K418" sId="1"/>
    <undo index="0" exp="ref" v="1" dr="J417" r="K417" sId="1"/>
    <undo index="0" exp="ref" v="1" dr="J416" r="K416" sId="1"/>
    <undo index="0" exp="ref" v="1" dr="J415" r="K415" sId="1"/>
    <undo index="0" exp="ref" v="1" dr="J414" r="K414" sId="1"/>
    <undo index="0" exp="ref" v="1" dr="J413" r="K413" sId="1"/>
    <undo index="0" exp="ref" v="1" dr="J412" r="K412" sId="1"/>
    <undo index="0" exp="ref" v="1" dr="J411" r="K411" sId="1"/>
    <undo index="0" exp="ref" v="1" dr="J410" r="K410" sId="1"/>
    <undo index="0" exp="ref" v="1" dr="J409" r="K409" sId="1"/>
    <undo index="0" exp="ref" v="1" dr="J408" r="K408" sId="1"/>
    <undo index="0" exp="ref" v="1" dr="J407" r="K407" sId="1"/>
    <undo index="0" exp="ref" v="1" dr="J406" r="K406" sId="1"/>
    <undo index="0" exp="ref" v="1" dr="J405" r="K405" sId="1"/>
    <undo index="0" exp="ref" v="1" dr="J404" r="K404" sId="1"/>
    <undo index="0" exp="ref" v="1" dr="J403" r="K403" sId="1"/>
    <undo index="0" exp="ref" v="1" dr="J402" r="K402" sId="1"/>
    <undo index="0" exp="ref" v="1" dr="J401" r="K401" sId="1"/>
    <undo index="0" exp="ref" v="1" dr="J400" r="K400" sId="1"/>
    <undo index="0" exp="ref" v="1" dr="J399" r="K399" sId="1"/>
    <undo index="0" exp="ref" v="1" dr="J398" r="K398" sId="1"/>
    <undo index="0" exp="ref" v="1" dr="J397" r="K397" sId="1"/>
    <undo index="0" exp="ref" v="1" dr="J396" r="K396" sId="1"/>
    <undo index="0" exp="ref" v="1" dr="J395" r="K395" sId="1"/>
    <undo index="0" exp="ref" v="1" dr="J394" r="K394" sId="1"/>
    <undo index="0" exp="ref" v="1" dr="J393" r="K393" sId="1"/>
    <undo index="0" exp="ref" v="1" dr="J392" r="K392" sId="1"/>
    <undo index="0" exp="ref" v="1" dr="J391" r="K391" sId="1"/>
    <undo index="0" exp="ref" v="1" dr="J390" r="K390" sId="1"/>
    <undo index="0" exp="ref" v="1" dr="J389" r="K389" sId="1"/>
    <undo index="0" exp="ref" v="1" dr="J388" r="K388" sId="1"/>
    <undo index="0" exp="ref" v="1" dr="J387" r="K387" sId="1"/>
    <undo index="0" exp="ref" v="1" dr="J386" r="K386" sId="1"/>
    <undo index="0" exp="ref" v="1" dr="J385" r="K385" sId="1"/>
    <undo index="0" exp="ref" v="1" dr="J384" r="K384" sId="1"/>
    <undo index="0" exp="ref" v="1" dr="J383" r="K383" sId="1"/>
    <undo index="0" exp="ref" v="1" dr="J382" r="K382" sId="1"/>
    <undo index="0" exp="ref" v="1" dr="J381" r="K381" sId="1"/>
    <undo index="0" exp="ref" v="1" dr="J380" r="K380" sId="1"/>
    <undo index="0" exp="ref" v="1" dr="J379" r="K379" sId="1"/>
    <undo index="0" exp="ref" v="1" dr="J378" r="K378" sId="1"/>
    <undo index="0" exp="ref" v="1" dr="J377" r="K377" sId="1"/>
    <undo index="0" exp="ref" v="1" dr="J376" r="K376" sId="1"/>
    <undo index="0" exp="ref" v="1" dr="J375" r="K375" sId="1"/>
    <undo index="0" exp="ref" v="1" dr="J374" r="K374" sId="1"/>
    <undo index="0" exp="ref" v="1" dr="J373" r="K373" sId="1"/>
    <undo index="0" exp="ref" v="1" dr="J372" r="K372" sId="1"/>
    <undo index="0" exp="ref" v="1" dr="J371" r="K371" sId="1"/>
    <undo index="0" exp="ref" v="1" dr="J370" r="K370" sId="1"/>
    <undo index="0" exp="ref" v="1" dr="J369" r="K369" sId="1"/>
    <undo index="0" exp="ref" v="1" dr="J368" r="K368" sId="1"/>
    <undo index="0" exp="ref" v="1" dr="J367" r="K367" sId="1"/>
    <undo index="0" exp="ref" v="1" dr="J366" r="K366" sId="1"/>
    <undo index="0" exp="ref" v="1" dr="J365" r="K365" sId="1"/>
    <undo index="0" exp="ref" v="1" dr="J364" r="K364" sId="1"/>
    <undo index="0" exp="ref" v="1" dr="J363" r="K363" sId="1"/>
    <undo index="0" exp="ref" v="1" dr="J362" r="K362" sId="1"/>
    <undo index="0" exp="ref" v="1" dr="J361" r="K361" sId="1"/>
    <undo index="0" exp="ref" v="1" dr="J360" r="K360" sId="1"/>
    <undo index="0" exp="ref" v="1" dr="J359" r="K359" sId="1"/>
    <undo index="0" exp="ref" v="1" dr="J358" r="K358" sId="1"/>
    <undo index="0" exp="ref" v="1" dr="J357" r="K357" sId="1"/>
    <undo index="0" exp="ref" v="1" dr="J356" r="K356" sId="1"/>
    <undo index="0" exp="ref" v="1" dr="J355" r="K355" sId="1"/>
    <undo index="0" exp="ref" v="1" dr="J354" r="K354" sId="1"/>
    <undo index="0" exp="ref" v="1" dr="J353" r="K353" sId="1"/>
    <undo index="0" exp="ref" v="1" dr="J352" r="K352" sId="1"/>
    <undo index="0" exp="ref" v="1" dr="J351" r="K351" sId="1"/>
    <undo index="0" exp="ref" v="1" dr="J350" r="K350" sId="1"/>
    <undo index="0" exp="ref" v="1" dr="J349" r="K349" sId="1"/>
    <undo index="0" exp="ref" v="1" dr="J348" r="K348" sId="1"/>
    <undo index="0" exp="ref" v="1" dr="J347" r="K347" sId="1"/>
    <undo index="0" exp="ref" v="1" dr="J346" r="K346" sId="1"/>
    <undo index="0" exp="ref" v="1" dr="J345" r="K345" sId="1"/>
    <undo index="0" exp="ref" v="1" dr="J344" r="K344" sId="1"/>
    <undo index="0" exp="ref" v="1" dr="J343" r="K343" sId="1"/>
    <undo index="0" exp="ref" v="1" dr="J342" r="K342" sId="1"/>
    <undo index="0" exp="ref" v="1" dr="J341" r="K341" sId="1"/>
    <undo index="0" exp="ref" v="1" dr="J340" r="K340" sId="1"/>
    <undo index="0" exp="ref" v="1" dr="J339" r="K339" sId="1"/>
    <undo index="0" exp="ref" v="1" dr="J338" r="K338" sId="1"/>
    <undo index="0" exp="ref" v="1" dr="J337" r="K337" sId="1"/>
    <undo index="0" exp="ref" v="1" dr="J336" r="K336" sId="1"/>
    <undo index="0" exp="ref" v="1" dr="J335" r="K335" sId="1"/>
    <undo index="0" exp="ref" v="1" dr="J334" r="K334" sId="1"/>
    <undo index="0" exp="ref" v="1" dr="J333" r="K333" sId="1"/>
    <undo index="0" exp="ref" v="1" dr="J332" r="K332" sId="1"/>
    <undo index="0" exp="ref" v="1" dr="J331" r="K331" sId="1"/>
    <undo index="0" exp="ref" v="1" dr="J330" r="K330" sId="1"/>
    <undo index="0" exp="ref" v="1" dr="J329" r="K329" sId="1"/>
    <undo index="0" exp="ref" v="1" dr="J328" r="K328" sId="1"/>
    <undo index="0" exp="ref" v="1" dr="J327" r="K327" sId="1"/>
    <undo index="0" exp="ref" v="1" dr="J326" r="K326" sId="1"/>
    <undo index="0" exp="ref" v="1" dr="J325" r="K325" sId="1"/>
    <undo index="0" exp="ref" v="1" dr="J324" r="K324" sId="1"/>
    <undo index="0" exp="ref" v="1" dr="J323" r="K323" sId="1"/>
    <undo index="0" exp="ref" v="1" dr="J322" r="K322" sId="1"/>
    <undo index="0" exp="ref" v="1" dr="J321" r="K321" sId="1"/>
    <undo index="0" exp="ref" v="1" dr="J320" r="K320" sId="1"/>
    <undo index="0" exp="ref" v="1" dr="J319" r="K319" sId="1"/>
    <undo index="0" exp="ref" v="1" dr="J318" r="K318" sId="1"/>
    <undo index="0" exp="ref" v="1" dr="J317" r="K317" sId="1"/>
    <undo index="0" exp="ref" v="1" dr="J316" r="K316" sId="1"/>
    <undo index="0" exp="ref" v="1" dr="J315" r="K315" sId="1"/>
    <undo index="0" exp="ref" v="1" dr="J314" r="K314" sId="1"/>
    <undo index="0" exp="ref" v="1" dr="J313" r="K313" sId="1"/>
    <undo index="0" exp="ref" v="1" dr="J312" r="K312" sId="1"/>
    <undo index="0" exp="ref" v="1" dr="J311" r="K311" sId="1"/>
    <undo index="0" exp="ref" v="1" dr="J310" r="K310" sId="1"/>
    <undo index="0" exp="ref" v="1" dr="J309" r="K309" sId="1"/>
    <undo index="0" exp="ref" v="1" dr="J308" r="K308" sId="1"/>
    <undo index="0" exp="ref" v="1" dr="J307" r="K307" sId="1"/>
    <undo index="0" exp="ref" v="1" dr="J306" r="K306" sId="1"/>
    <undo index="0" exp="ref" v="1" dr="J305" r="K305" sId="1"/>
    <undo index="0" exp="ref" v="1" dr="J304" r="K304" sId="1"/>
    <undo index="0" exp="ref" v="1" dr="J303" r="K303" sId="1"/>
    <undo index="0" exp="ref" v="1" dr="J302" r="K302" sId="1"/>
    <undo index="0" exp="ref" v="1" dr="J301" r="K301" sId="1"/>
    <undo index="0" exp="ref" v="1" dr="J300" r="K300" sId="1"/>
    <undo index="0" exp="ref" v="1" dr="J299" r="K299" sId="1"/>
    <undo index="0" exp="ref" v="1" dr="J298" r="K298" sId="1"/>
    <undo index="0" exp="ref" v="1" dr="J297" r="K297" sId="1"/>
    <undo index="0" exp="ref" v="1" dr="J296" r="K296" sId="1"/>
    <undo index="0" exp="ref" v="1" dr="J295" r="K295" sId="1"/>
    <undo index="0" exp="ref" v="1" dr="J294" r="K294" sId="1"/>
    <undo index="0" exp="ref" v="1" dr="J293" r="K293" sId="1"/>
    <undo index="0" exp="ref" v="1" dr="J292" r="K292" sId="1"/>
    <undo index="0" exp="ref" v="1" dr="J291" r="K291" sId="1"/>
    <undo index="0" exp="ref" v="1" dr="J290" r="K290" sId="1"/>
    <undo index="0" exp="ref" v="1" dr="J289" r="K289" sId="1"/>
    <undo index="0" exp="ref" v="1" dr="J288" r="K288" sId="1"/>
    <undo index="0" exp="ref" v="1" dr="J287" r="K287" sId="1"/>
    <undo index="0" exp="ref" v="1" dr="J286" r="K286" sId="1"/>
    <undo index="0" exp="ref" v="1" dr="J285" r="K285" sId="1"/>
    <undo index="0" exp="ref" v="1" dr="J284" r="K284" sId="1"/>
    <undo index="0" exp="ref" v="1" dr="J283" r="K283" sId="1"/>
    <undo index="0" exp="ref" v="1" dr="J281" r="K281" sId="1"/>
    <undo index="0" exp="ref" v="1" dr="J280" r="K280" sId="1"/>
    <undo index="0" exp="ref" v="1" dr="J279" r="K279" sId="1"/>
    <undo index="0" exp="ref" v="1" dr="J278" r="K278" sId="1"/>
    <undo index="0" exp="ref" v="1" dr="J277" r="K277" sId="1"/>
    <undo index="0" exp="ref" v="1" dr="J276" r="K276" sId="1"/>
    <undo index="0" exp="ref" v="1" dr="J275" r="K275" sId="1"/>
    <undo index="0" exp="ref" v="1" dr="J274" r="K274" sId="1"/>
    <undo index="0" exp="ref" v="1" dr="J273" r="K273" sId="1"/>
    <undo index="0" exp="ref" v="1" dr="J272" r="K272" sId="1"/>
    <undo index="0" exp="ref" v="1" dr="J271" r="K271" sId="1"/>
    <undo index="0" exp="ref" v="1" dr="J270" r="K270" sId="1"/>
    <undo index="0" exp="ref" v="1" dr="J269" r="K269" sId="1"/>
    <undo index="0" exp="ref" v="1" dr="J268" r="K268" sId="1"/>
    <undo index="0" exp="ref" v="1" dr="J267" r="K267" sId="1"/>
    <undo index="0" exp="ref" v="1" dr="J266" r="K266" sId="1"/>
    <undo index="0" exp="ref" v="1" dr="J265" r="K265" sId="1"/>
    <undo index="0" exp="ref" v="1" dr="J264" r="K264" sId="1"/>
    <undo index="0" exp="ref" v="1" dr="J263" r="K263" sId="1"/>
    <undo index="0" exp="ref" v="1" dr="J262" r="K262" sId="1"/>
    <undo index="0" exp="ref" v="1" dr="J261" r="K261" sId="1"/>
    <undo index="0" exp="ref" v="1" dr="J260" r="K260" sId="1"/>
    <undo index="0" exp="ref" v="1" dr="J259" r="K259" sId="1"/>
    <undo index="0" exp="ref" v="1" dr="J258" r="K258" sId="1"/>
    <undo index="0" exp="ref" v="1" dr="J257" r="K257" sId="1"/>
    <undo index="0" exp="ref" v="1" dr="J256" r="K256" sId="1"/>
    <undo index="0" exp="ref" v="1" dr="J255" r="K255" sId="1"/>
    <undo index="0" exp="ref" v="1" dr="J254" r="K254" sId="1"/>
    <undo index="0" exp="ref" v="1" dr="J253" r="K253" sId="1"/>
    <undo index="0" exp="ref" v="1" dr="J252" r="K252" sId="1"/>
    <undo index="0" exp="ref" v="1" dr="J251" r="K251" sId="1"/>
    <undo index="0" exp="ref" v="1" dr="J250" r="K250" sId="1"/>
    <undo index="0" exp="ref" v="1" dr="J249" r="K249" sId="1"/>
    <undo index="0" exp="ref" v="1" dr="J248" r="K248" sId="1"/>
    <undo index="0" exp="ref" v="1" dr="J247" r="K247" sId="1"/>
    <undo index="0" exp="ref" v="1" dr="J246" r="K246" sId="1"/>
    <undo index="0" exp="ref" v="1" dr="J245" r="K245" sId="1"/>
    <undo index="0" exp="ref" v="1" dr="J244" r="K244" sId="1"/>
    <undo index="0" exp="ref" v="1" dr="J243" r="K243" sId="1"/>
    <undo index="0" exp="ref" v="1" dr="J242" r="K242" sId="1"/>
    <undo index="0" exp="ref" v="1" dr="J241" r="K241" sId="1"/>
    <undo index="0" exp="ref" v="1" dr="J240" r="K240" sId="1"/>
    <undo index="0" exp="ref" v="1" dr="J239" r="K239" sId="1"/>
    <undo index="0" exp="ref" v="1" dr="J238" r="K238" sId="1"/>
    <undo index="0" exp="ref" v="1" dr="J237" r="K237" sId="1"/>
    <undo index="0" exp="ref" v="1" dr="J236" r="K236" sId="1"/>
    <undo index="0" exp="ref" v="1" dr="J235" r="K235" sId="1"/>
    <undo index="0" exp="ref" v="1" dr="J234" r="K234" sId="1"/>
    <undo index="0" exp="ref" v="1" dr="J233" r="K233" sId="1"/>
    <undo index="0" exp="ref" v="1" dr="J232" r="K232" sId="1"/>
    <undo index="0" exp="ref" v="1" dr="J231" r="K231" sId="1"/>
    <undo index="0" exp="ref" v="1" dr="J230" r="K230" sId="1"/>
    <undo index="0" exp="ref" v="1" dr="J229" r="K229" sId="1"/>
    <undo index="0" exp="ref" v="1" dr="J228" r="K228" sId="1"/>
    <undo index="0" exp="ref" v="1" dr="J227" r="K227" sId="1"/>
    <undo index="0" exp="ref" v="1" dr="J226" r="K226" sId="1"/>
    <undo index="0" exp="ref" v="1" dr="J225" r="K225" sId="1"/>
    <undo index="0" exp="ref" v="1" dr="J224" r="K224" sId="1"/>
    <undo index="0" exp="ref" v="1" dr="J223" r="K223" sId="1"/>
    <undo index="0" exp="ref" v="1" dr="J222" r="K222" sId="1"/>
    <undo index="0" exp="ref" v="1" dr="J221" r="K221" sId="1"/>
    <undo index="0" exp="ref" v="1" dr="J220" r="K220" sId="1"/>
    <undo index="0" exp="ref" v="1" dr="J219" r="K219" sId="1"/>
    <undo index="0" exp="ref" v="1" dr="J218" r="K218" sId="1"/>
    <undo index="0" exp="ref" v="1" dr="J217" r="K217" sId="1"/>
    <undo index="0" exp="ref" v="1" dr="J216" r="K216" sId="1"/>
    <undo index="0" exp="ref" v="1" dr="J215" r="K215" sId="1"/>
    <undo index="0" exp="ref" v="1" dr="J214" r="K214" sId="1"/>
    <undo index="0" exp="ref" v="1" dr="J213" r="K213" sId="1"/>
    <undo index="0" exp="ref" v="1" dr="J212" r="K212" sId="1"/>
    <undo index="0" exp="ref" v="1" dr="J211" r="K211" sId="1"/>
    <undo index="0" exp="ref" v="1" dr="J210" r="K210" sId="1"/>
    <undo index="0" exp="ref" v="1" dr="J209" r="K209" sId="1"/>
    <undo index="0" exp="ref" v="1" dr="J208" r="K208" sId="1"/>
    <undo index="0" exp="ref" v="1" dr="J207" r="K207" sId="1"/>
    <undo index="0" exp="ref" v="1" dr="J206" r="K206" sId="1"/>
    <undo index="0" exp="ref" v="1" dr="J205" r="K205" sId="1"/>
    <undo index="0" exp="ref" v="1" dr="J204" r="K204" sId="1"/>
    <undo index="0" exp="ref" v="1" dr="J203" r="K203" sId="1"/>
    <undo index="0" exp="ref" v="1" dr="J202" r="K202" sId="1"/>
    <undo index="0" exp="ref" v="1" dr="J201" r="K201" sId="1"/>
    <undo index="0" exp="ref" v="1" dr="J200" r="K200" sId="1"/>
    <undo index="0" exp="ref" v="1" dr="J199" r="K199" sId="1"/>
    <undo index="0" exp="ref" v="1" dr="J198" r="K198" sId="1"/>
    <undo index="0" exp="ref" v="1" dr="J196" r="K196" sId="1"/>
    <undo index="0" exp="ref" v="1" dr="J192" r="K192" sId="1"/>
    <undo index="0" exp="ref" v="1" dr="J187" r="K187" sId="1"/>
    <undo index="0" exp="ref" v="1" dr="J185" r="K185" sId="1"/>
    <undo index="0" exp="ref" v="1" dr="J184" r="K184" sId="1"/>
    <undo index="0" exp="ref" v="1" dr="J183" r="K183" sId="1"/>
    <undo index="0" exp="ref" v="1" dr="J182" r="K182" sId="1"/>
    <undo index="0" exp="ref" v="1" dr="J181" r="K181" sId="1"/>
    <undo index="0" exp="ref" v="1" dr="J180" r="K180" sId="1"/>
    <undo index="0" exp="ref" v="1" dr="J179" r="K179" sId="1"/>
    <undo index="0" exp="ref" v="1" dr="J178" r="K178" sId="1"/>
    <undo index="0" exp="ref" v="1" dr="J177" r="K177" sId="1"/>
    <undo index="0" exp="ref" v="1" dr="J176" r="K176" sId="1"/>
    <undo index="0" exp="ref" v="1" dr="J175" r="K175" sId="1"/>
    <undo index="0" exp="ref" v="1" dr="J174" r="K174" sId="1"/>
    <undo index="0" exp="ref" v="1" dr="J173" r="K173" sId="1"/>
    <undo index="0" exp="ref" v="1" dr="J172" r="K172" sId="1"/>
    <undo index="0" exp="ref" v="1" dr="J171" r="K171" sId="1"/>
    <undo index="0" exp="ref" v="1" dr="J170" r="K170" sId="1"/>
    <undo index="0" exp="ref" v="1" dr="J169" r="K169" sId="1"/>
    <undo index="0" exp="ref" v="1" dr="J168" r="K168" sId="1"/>
    <undo index="0" exp="ref" v="1" dr="J167" r="K167" sId="1"/>
    <undo index="0" exp="ref" v="1" dr="J166" r="K166" sId="1"/>
    <undo index="0" exp="ref" v="1" dr="J165" r="K165" sId="1"/>
    <undo index="0" exp="ref" v="1" dr="J164" r="K164" sId="1"/>
    <undo index="0" exp="ref" v="1" dr="J163" r="K163" sId="1"/>
    <undo index="0" exp="ref" v="1" dr="J162" r="K162" sId="1"/>
    <undo index="0" exp="ref" v="1" dr="J161" r="K161" sId="1"/>
    <undo index="0" exp="ref" v="1" dr="J160" r="K160" sId="1"/>
    <undo index="0" exp="ref" v="1" dr="J159" r="K159" sId="1"/>
    <undo index="0" exp="ref" v="1" dr="J158" r="K158" sId="1"/>
    <undo index="0" exp="ref" v="1" dr="J157" r="K157" sId="1"/>
    <undo index="0" exp="ref" v="1" dr="J156" r="K156" sId="1"/>
    <undo index="0" exp="ref" v="1" dr="J155" r="K155" sId="1"/>
    <undo index="0" exp="ref" v="1" dr="J154" r="K154" sId="1"/>
    <undo index="0" exp="ref" v="1" dr="J153" r="K153" sId="1"/>
    <undo index="0" exp="ref" v="1" dr="J152" r="K152" sId="1"/>
    <undo index="0" exp="ref" v="1" dr="J151" r="K151" sId="1"/>
    <undo index="0" exp="ref" v="1" dr="J150" r="K150" sId="1"/>
    <undo index="0" exp="ref" v="1" dr="J149" r="K149" sId="1"/>
    <undo index="0" exp="ref" v="1" dr="J148" r="K148" sId="1"/>
    <undo index="0" exp="ref" v="1" dr="J147" r="K147" sId="1"/>
    <undo index="0" exp="ref" v="1" dr="J146" r="K146" sId="1"/>
    <undo index="0" exp="ref" v="1" dr="J144" r="K144" sId="1"/>
    <undo index="0" exp="ref" v="1" dr="J143" r="K143" sId="1"/>
    <undo index="0" exp="ref" v="1" dr="J142" r="K142" sId="1"/>
    <undo index="0" exp="ref" v="1" dr="J141" r="K141" sId="1"/>
    <undo index="0" exp="ref" v="1" dr="J140" r="K140" sId="1"/>
    <undo index="0" exp="ref" v="1" dr="J139" r="K139" sId="1"/>
    <undo index="0" exp="ref" v="1" dr="J138" r="K138" sId="1"/>
    <undo index="0" exp="ref" v="1" dr="J137" r="K137" sId="1"/>
    <undo index="0" exp="ref" v="1" dr="J136" r="K136" sId="1"/>
    <undo index="0" exp="ref" v="1" dr="J135" r="K135" sId="1"/>
    <undo index="0" exp="ref" v="1" dr="J134" r="K134" sId="1"/>
    <undo index="0" exp="ref" v="1" dr="J133" r="K133" sId="1"/>
    <undo index="0" exp="ref" v="1" dr="J132" r="K132" sId="1"/>
    <undo index="0" exp="ref" v="1" dr="J131" r="K131" sId="1"/>
    <undo index="0" exp="ref" v="1" dr="J130" r="K130" sId="1"/>
    <undo index="0" exp="ref" v="1" dr="J129" r="K129" sId="1"/>
    <undo index="0" exp="ref" v="1" dr="J128" r="K128" sId="1"/>
    <undo index="0" exp="ref" v="1" dr="J127" r="K127" sId="1"/>
    <undo index="0" exp="ref" v="1" dr="J126" r="K126" sId="1"/>
    <undo index="0" exp="ref" v="1" dr="J125" r="K125" sId="1"/>
    <undo index="0" exp="ref" v="1" dr="J124" r="K124" sId="1"/>
    <undo index="0" exp="ref" v="1" dr="J123" r="K123" sId="1"/>
    <undo index="0" exp="ref" v="1" dr="J122" r="K122" sId="1"/>
    <undo index="0" exp="ref" v="1" dr="J121" r="K121" sId="1"/>
    <undo index="0" exp="ref" v="1" dr="J120" r="K120" sId="1"/>
    <undo index="0" exp="ref" v="1" dr="J119" r="K119" sId="1"/>
    <undo index="0" exp="ref" v="1" dr="J118" r="K118" sId="1"/>
    <undo index="0" exp="ref" v="1" dr="J117" r="K117" sId="1"/>
    <undo index="0" exp="ref" v="1" dr="J116" r="K116" sId="1"/>
    <undo index="0" exp="ref" v="1" dr="J115" r="K115" sId="1"/>
    <undo index="0" exp="ref" v="1" dr="J114" r="K114" sId="1"/>
    <undo index="0" exp="ref" v="1" dr="J113" r="K113" sId="1"/>
    <undo index="0" exp="ref" v="1" dr="J112" r="K112" sId="1"/>
    <undo index="0" exp="ref" v="1" dr="J111" r="K111" sId="1"/>
    <undo index="0" exp="ref" v="1" dr="J110" r="K110" sId="1"/>
    <undo index="0" exp="ref" v="1" dr="J109" r="K109" sId="1"/>
    <undo index="0" exp="ref" v="1" dr="J108" r="K108" sId="1"/>
    <undo index="0" exp="ref" v="1" dr="J107" r="K107" sId="1"/>
    <undo index="0" exp="ref" v="1" dr="J106" r="K106" sId="1"/>
    <undo index="0" exp="ref" v="1" dr="J105" r="K105" sId="1"/>
    <undo index="0" exp="ref" v="1" dr="J104" r="K104" sId="1"/>
    <undo index="0" exp="ref" v="1" dr="J103" r="K103" sId="1"/>
    <undo index="0" exp="ref" v="1" dr="J102" r="K102" sId="1"/>
    <undo index="0" exp="ref" v="1" dr="J101" r="K101" sId="1"/>
    <undo index="0" exp="ref" v="1" dr="J100" r="K100" sId="1"/>
    <undo index="0" exp="ref" v="1" dr="J99" r="K99" sId="1"/>
    <undo index="0" exp="ref" v="1" dr="J98" r="K98" sId="1"/>
    <undo index="0" exp="ref" v="1" dr="J97" r="K97" sId="1"/>
    <undo index="0" exp="ref" v="1" dr="J96" r="K96" sId="1"/>
    <undo index="0" exp="ref" v="1" dr="J95" r="K95" sId="1"/>
    <undo index="0" exp="ref" v="1" dr="J94" r="K94" sId="1"/>
    <undo index="0" exp="ref" v="1" dr="J92" r="K92" sId="1"/>
    <undo index="0" exp="ref" v="1" dr="J91" r="K91" sId="1"/>
    <undo index="0" exp="ref" v="1" dr="J90" r="K90" sId="1"/>
    <undo index="0" exp="ref" v="1" dr="J89" r="K89" sId="1"/>
    <undo index="0" exp="ref" v="1" dr="J88" r="K88" sId="1"/>
    <undo index="0" exp="ref" v="1" dr="J87" r="K87" sId="1"/>
    <undo index="0" exp="ref" v="1" dr="J86" r="K86" sId="1"/>
    <undo index="0" exp="ref" v="1" dr="J85" r="K85" sId="1"/>
    <undo index="0" exp="ref" v="1" dr="J84" r="K84" sId="1"/>
    <undo index="0" exp="ref" v="1" dr="J83" r="K83" sId="1"/>
    <undo index="0" exp="ref" v="1" dr="J82" r="K82" sId="1"/>
    <undo index="0" exp="ref" v="1" dr="J81" r="K81" sId="1"/>
    <undo index="0" exp="ref" v="1" dr="J80" r="K80" sId="1"/>
    <undo index="0" exp="ref" v="1" dr="J79" r="K79" sId="1"/>
    <undo index="0" exp="ref" v="1" dr="J78" r="K78" sId="1"/>
    <undo index="0" exp="ref" v="1" dr="J77" r="K77" sId="1"/>
    <undo index="0" exp="ref" v="1" dr="J76" r="K76" sId="1"/>
    <undo index="0" exp="ref" v="1" dr="J75" r="K75" sId="1"/>
    <undo index="0" exp="ref" v="1" dr="J74" r="K74" sId="1"/>
    <undo index="0" exp="ref" v="1" dr="J73" r="K73" sId="1"/>
    <undo index="0" exp="ref" v="1" dr="J72" r="K72" sId="1"/>
    <undo index="0" exp="ref" v="1" dr="J71" r="K71" sId="1"/>
    <undo index="0" exp="ref" v="1" dr="J70" r="K70" sId="1"/>
    <undo index="0" exp="ref" v="1" dr="J69" r="K69" sId="1"/>
    <undo index="0" exp="ref" v="1" dr="J68" r="K68" sId="1"/>
    <undo index="0" exp="ref" v="1" dr="J67" r="K67" sId="1"/>
    <undo index="0" exp="ref" v="1" dr="J66" r="K66" sId="1"/>
    <undo index="0" exp="ref" v="1" dr="J65" r="K65" sId="1"/>
    <undo index="0" exp="ref" v="1" dr="J64" r="K64" sId="1"/>
    <undo index="0" exp="ref" v="1" dr="J63" r="K63" sId="1"/>
    <undo index="0" exp="ref" v="1" dr="J62" r="K62" sId="1"/>
    <undo index="0" exp="ref" v="1" dr="J61" r="K61" sId="1"/>
    <undo index="0" exp="ref" v="1" dr="J60" r="K60" sId="1"/>
    <undo index="0" exp="ref" v="1" dr="J59" r="K59" sId="1"/>
    <undo index="0" exp="ref" v="1" dr="J58" r="K58" sId="1"/>
    <undo index="0" exp="ref" v="1" dr="J57" r="K57" sId="1"/>
    <undo index="0" exp="ref" v="1" dr="J56" r="K56" sId="1"/>
    <undo index="0" exp="ref" v="1" dr="J55" r="K55" sId="1"/>
    <undo index="0" exp="ref" v="1" dr="J54" r="K54" sId="1"/>
    <undo index="0" exp="ref" v="1" dr="J53" r="K53" sId="1"/>
    <undo index="0" exp="ref" v="1" dr="J52" r="K52" sId="1"/>
    <undo index="0" exp="ref" v="1" dr="J51" r="K51" sId="1"/>
    <undo index="0" exp="ref" v="1" dr="J50" r="K50" sId="1"/>
    <undo index="0" exp="ref" v="1" dr="J49" r="K49" sId="1"/>
    <undo index="0" exp="ref" v="1" dr="J48" r="K48" sId="1"/>
    <undo index="0" exp="ref" v="1" dr="J47" r="K47" sId="1"/>
    <undo index="0" exp="ref" v="1" dr="J46" r="K46" sId="1"/>
    <undo index="0" exp="ref" v="1" dr="J45" r="K45" sId="1"/>
    <undo index="0" exp="ref" v="1" dr="J44" r="K44" sId="1"/>
    <undo index="0" exp="ref" v="1" dr="J43" r="K43" sId="1"/>
    <undo index="0" exp="ref" v="1" dr="J42" r="K42" sId="1"/>
    <undo index="0" exp="ref" v="1" dr="J41" r="K41" sId="1"/>
    <undo index="0" exp="ref" v="1" dr="J40" r="K40" sId="1"/>
    <undo index="0" exp="ref" v="1" dr="J39" r="K39" sId="1"/>
    <undo index="0" exp="ref" v="1" dr="J38" r="K38" sId="1"/>
    <undo index="0" exp="ref" v="1" dr="J37" r="K37" sId="1"/>
    <undo index="0" exp="ref" v="1" dr="J36" r="K36" sId="1"/>
    <undo index="0" exp="ref" v="1" dr="J35" r="K35" sId="1"/>
    <undo index="0" exp="ref" v="1" dr="J34" r="K34" sId="1"/>
    <undo index="0" exp="ref" v="1" dr="J33" r="K33" sId="1"/>
    <undo index="0" exp="ref" v="1" dr="J32" r="K32" sId="1"/>
    <undo index="0" exp="ref" v="1" dr="J31" r="K31" sId="1"/>
    <undo index="0" exp="ref" v="1" dr="J30" r="K30" sId="1"/>
    <undo index="0" exp="ref" v="1" dr="J29" r="K29" sId="1"/>
    <undo index="0" exp="ref" v="1" dr="J28" r="K28" sId="1"/>
    <undo index="0" exp="ref" v="1" dr="J27" r="K27" sId="1"/>
    <undo index="0" exp="ref" v="1" dr="J26" r="K26" sId="1"/>
    <undo index="0" exp="ref" v="1" dr="J25" r="K25" sId="1"/>
    <undo index="0" exp="ref" v="1" dr="J24" r="K24" sId="1"/>
    <undo index="0" exp="ref" v="1" dr="J23" r="K23" sId="1"/>
    <undo index="0" exp="ref" v="1" dr="J22" r="K22" sId="1"/>
    <undo index="0" exp="ref" v="1" dr="J21" r="K21" sId="1"/>
    <undo index="0" exp="ref" v="1" dr="J20" r="K20" sId="1"/>
    <undo index="0" exp="ref" v="1" dr="J19" r="K19" sId="1"/>
    <undo index="0" exp="ref" v="1" dr="J18" r="K18" sId="1"/>
    <undo index="0" exp="ref" v="1" dr="J17" r="K17" sId="1"/>
    <undo index="0" exp="ref" v="1" dr="J16" r="K16" sId="1"/>
    <undo index="0" exp="ref" v="1" dr="J15" r="K15" sId="1"/>
    <undo index="0" exp="ref" v="1" dr="J14" r="K14" sId="1"/>
    <undo index="0" exp="ref" v="1" dr="J13" r="K13" sId="1"/>
    <undo index="0" exp="ref" v="1" dr="J12" r="K12" sId="1"/>
    <undo index="0" exp="ref" v="1" dr="J11" r="K11" sId="1"/>
    <undo index="0" exp="ref" v="1" dr="J10" r="K10" sId="1"/>
    <undo index="0" exp="ref" v="1" dr="J9" r="K9" sId="1"/>
    <undo index="0" exp="ref" v="1" dr="J8" r="K8" sId="1"/>
    <undo index="0" exp="ref" v="1" dr="J7" r="K7" sId="1"/>
    <undo index="0" exp="ref" v="1" dr="J6" r="K6" sId="1"/>
    <undo index="0" exp="ref" v="1" dr="J5" r="K5" sId="1"/>
    <undo index="0" exp="ref" v="1" dr="J4" r="K4" sId="1"/>
    <undo index="0" exp="ref" v="1" dr="J3" r="K3" sId="1"/>
    <undo index="0" exp="area" ref3D="1" dr="$X$1:$AD$1048576" dn="Z_B49A2AC6_975D_4C93_9EFA_35CDB0825E07_.wvu.Cols" sId="1"/>
    <undo index="0" exp="area" ref3D="1" dr="$X$1:$AD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horizontal="center" vertical="center" readingOrder="0"/>
      </dxf>
    </rfmt>
    <rfmt sheetId="1" s="1" sqref="J1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>
        <f>SUM(J3:J9655)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">
        <v>2536966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">
        <v>120195.27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79200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">
        <v>113400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">
        <v>449068.55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">
        <v>0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0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">
        <v>54900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">
        <v>64500</v>
      </nc>
      <ndxf>
        <font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">
        <v>157587.93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228818.2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458747.32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118500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">
        <v>982889.07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">
        <v>349737.36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109767.13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">
        <v>2657363.16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">
        <v>90258.43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">
        <v>181932.53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">
        <v>84354.83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">
        <v>1111173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">
        <v>807456.98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">
        <v>364400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">
        <v>409850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">
        <v>51485.2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">
        <v>229944.19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">
        <v>213200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">
        <v>3636923.75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">
        <v>98462.91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">
        <v>51032.25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">
        <v>160503.87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1066620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">
        <v>44105.29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">
        <v>198803.53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5">
        <v>368422.1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6">
        <v>140220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7">
        <v>216000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9">
        <v>2625727.3199999998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0">
        <v>447940.37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1">
        <v>114729.15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2">
        <v>370419.94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3">
        <v>266617.31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5">
        <v>433080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6">
        <v>721370.23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8">
        <v>338215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9">
        <v>418000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0">
        <v>103782.35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1">
        <v>1493644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2">
        <v>582578.44999999995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3">
        <v>204200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4">
        <v>324852.09000000003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5">
        <v>7711.55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6">
        <v>664200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7">
        <v>236121.01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773000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0">
        <v>283425.81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1">
        <v>53600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3">
        <v>82907.460000000006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4">
        <v>5393540.3200000003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5">
        <v>140306.26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9">
        <v>195000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0">
        <v>1095250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1">
        <v>31693.67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2">
        <v>384339.18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3">
        <v>150150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4">
        <v>305058.3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5">
        <v>235333.39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6">
        <v>342267.12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7">
        <v>7200000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8">
        <v>518357.77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9">
        <v>1243783.25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0">
        <v>80610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184960.92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2">
        <v>583624.09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3">
        <v>1052313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4">
        <v>492074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5">
        <v>481000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6">
        <v>90065.37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7">
        <v>69000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9">
        <v>196128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0">
        <v>106564.44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1">
        <v>669000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2">
        <v>147000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3">
        <v>5872500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6">
        <v>434078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7">
        <v>5102534.71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08">
        <v>414813.17</v>
      </nc>
      <ndxf>
        <numFmt numFmtId="4" formatCode="#,##0.00"/>
        <alignment vertical="top" readingOrder="0"/>
      </ndxf>
    </rcc>
    <rcc rId="0" sId="1" dxf="1" numFmtId="4">
      <nc r="J109">
        <v>2609996.35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0">
        <v>569280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1">
        <v>2000379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2">
        <v>7193.15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3">
        <v>17600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5">
        <v>44900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6">
        <v>135000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8">
        <v>11900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9">
        <v>56016.99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0">
        <v>166100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1">
        <v>56192.5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2">
        <v>20100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3">
        <v>4718618.83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4">
        <v>192000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5">
        <v>290400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6">
        <v>29496.48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7">
        <v>400958.34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8">
        <v>1870582.17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9">
        <v>114165.5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0">
        <v>151520.75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1">
        <v>521638.6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2">
        <v>361000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3">
        <v>285950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4">
        <v>259522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5">
        <v>60480.78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6">
        <v>87739.81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7">
        <v>2878095.67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8">
        <v>158400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0">
        <v>582198.30000000005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1">
        <v>71407.3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2">
        <v>21739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3">
        <v>0</v>
      </nc>
      <ndxf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4">
        <v>17305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5">
        <v>6615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6">
        <v>15954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7">
        <v>5830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8">
        <v>65378.04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9">
        <v>433251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0">
        <v>178960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1">
        <v>50476.11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2">
        <v>27600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3">
        <v>54600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4">
        <v>37224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5">
        <v>80403.259999999995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6">
        <v>140800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7">
        <v>70275.210000000006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8">
        <v>109688.34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9">
        <v>6118.42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0">
        <v>31680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1">
        <v>12100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6">
        <v>65220.12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7">
        <v>28886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8">
        <v>2686200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69">
        <v>1318451.6100000001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0">
        <v>9864.51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1">
        <v>84525.23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4">
        <v>74510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5">
        <v>893507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6">
        <v>645300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8">
        <v>101751.67999999999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79">
        <v>19255.5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0">
        <v>1762680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1">
        <v>257501.83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4">
        <v>48465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5">
        <v>28142.01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6">
        <v>51052.5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7">
        <v>224580.41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8">
        <v>106100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9">
        <v>6510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0">
        <v>4508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1">
        <v>50000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4">
        <v>11197.06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5">
        <v>3632.17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6">
        <v>165200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8">
        <v>2450.2199999999998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9">
        <v>123000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0">
        <v>122230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1">
        <v>331287.53000000003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2">
        <v>13389.53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3">
        <v>75400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">
        <v>157600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5">
        <v>10400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6">
        <v>14149.03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9">
        <v>209408.59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2">
        <v>17500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5">
        <v>584721.87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6">
        <v>50906.97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7">
        <v>1344571.3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19">
        <v>170632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0">
        <v>291200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1">
        <v>18000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3">
        <v>730800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4">
        <v>105000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5">
        <v>8794.5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6">
        <v>211115.93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8">
        <v>31413.38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29">
        <v>210782.57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0">
        <v>197200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1">
        <v>34807.5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2">
        <v>100049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3">
        <v>32612.13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4">
        <v>35038.31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5">
        <v>21600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6">
        <v>30219.59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7">
        <v>40735.57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8">
        <v>33600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39">
        <v>317106.03999999998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1">
        <v>194769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2">
        <v>845650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3">
        <v>161200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4">
        <v>494570.73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5">
        <v>84360.9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6">
        <v>416156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7">
        <v>11953.2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8">
        <v>57787.64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49">
        <v>89700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J25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1">
        <v>148950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3">
        <v>1977844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254">
        <v>24247.7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5">
        <v>1260000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6">
        <v>236500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7">
        <v>62860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8">
        <v>1155074.07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5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1">
        <v>74600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3">
        <v>34830.78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4">
        <v>410032.4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5">
        <v>2717061.06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7">
        <v>884538.22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8">
        <v>669210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69">
        <v>33960.03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0">
        <v>21884.39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4">
        <v>644032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6">
        <v>97000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7">
        <v>99900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8">
        <v>87000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7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1">
        <v>33079.919999999998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2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3">
        <v>46227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4">
        <v>22000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5">
        <v>1267000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6">
        <v>142642.1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7">
        <v>148660.17000000001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8">
        <v>106159.03999999999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89">
        <v>209671.01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0">
        <v>1551.46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1">
        <v>492500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2">
        <v>539915.48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3">
        <v>15395.87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4">
        <v>32700.01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5">
        <v>353104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6">
        <v>62000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7">
        <v>29625.9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8">
        <v>102654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99">
        <v>75000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0">
        <v>804147.5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1">
        <v>103132.29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2">
        <v>695152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3">
        <v>313089.94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4">
        <v>37554.1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5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6">
        <v>15993.8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7">
        <v>165504.12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8">
        <v>285029.18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0">
        <v>160172.03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1">
        <v>595225.18000000005</v>
      </nc>
      <ndxf>
        <font>
          <sz val="9"/>
          <color rgb="FF000000"/>
          <name val="Helvetica"/>
          <scheme val="none"/>
        </font>
        <numFmt numFmtId="4" formatCode="#,##0.00"/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2">
        <v>181491.68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3">
        <v>51600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4">
        <v>137035.57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5">
        <v>122454.61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6">
        <v>246423.45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7">
        <v>16102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8">
        <v>29000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1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1">
        <v>344920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2">
        <v>153600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4">
        <v>94451.32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5">
        <v>109208.79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6">
        <v>184200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7">
        <v>96570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8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29">
        <v>51270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0">
        <v>101170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1">
        <v>46602.25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2">
        <v>83000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3">
        <v>126000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4">
        <v>308000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5">
        <v>142000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6">
        <v>6388.91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7">
        <v>21023.1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8">
        <v>379942.93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39">
        <v>15225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0">
        <v>97200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2">
        <v>210447.09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3">
        <v>7852.78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5">
        <v>250618.22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6">
        <v>54431.11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7">
        <v>48825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8">
        <v>805493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9">
        <v>108196.24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0">
        <v>195939.34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2">
        <v>13200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4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5">
        <v>2249.83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6">
        <v>308306.05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7">
        <v>296670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8">
        <v>349500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59">
        <v>33092.68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0">
        <v>297929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1">
        <v>187000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2">
        <v>43663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4">
        <v>151223.85999999999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5">
        <v>819334.24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6">
        <v>664213.59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7">
        <v>206394.77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8">
        <v>240471.26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6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0">
        <v>493050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1">
        <v>98600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2">
        <v>130660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3">
        <v>54245.87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4">
        <v>510940.59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5">
        <v>11599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6">
        <v>73957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7">
        <v>943112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8">
        <v>44000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79">
        <v>140942.70000000001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0">
        <v>156005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1">
        <v>551441.39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2">
        <v>208584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3">
        <v>2086968.25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4">
        <v>228007.2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5">
        <v>10660.2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6">
        <v>1145990.5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7">
        <v>193175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8">
        <v>7973280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89">
        <v>46932.34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0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1">
        <v>18000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2">
        <v>3949.91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3">
        <v>1863355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4">
        <v>1079055.6599999999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5">
        <v>146450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6">
        <v>44763.29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7">
        <v>77380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8">
        <v>129649.60000000001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9">
        <v>185412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0">
        <v>228779.32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1">
        <v>346107.18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2">
        <v>743900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3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4">
        <v>68405.2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5">
        <v>1011758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6">
        <v>147495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7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8">
        <v>109227.7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09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0">
        <v>719832.39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1">
        <v>86000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2">
        <v>114600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3">
        <v>195666.98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4">
        <v>6695.86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5">
        <v>72350.460000000006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7">
        <v>18450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8">
        <v>284500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9">
        <v>132045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0">
        <v>99980.6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1">
        <v>68241.22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2">
        <v>22673.34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3">
        <v>20386.93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4">
        <v>992700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5">
        <v>331039.11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6">
        <v>22000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7">
        <v>127800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8">
        <v>53917.5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9">
        <v>1300784.3600000001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0">
        <v>116600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1">
        <v>696490.35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2">
        <v>788033.69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3">
        <v>3371256.6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4">
        <v>138585.73000000001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5">
        <v>320286.28000000003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6">
        <v>1052687.26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7">
        <v>250272.46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8">
        <v>1725798.3999999999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39">
        <v>34102.93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0">
        <v>315042.33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1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2">
        <v>777764.55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3">
        <v>327600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4">
        <v>8853.01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5">
        <v>3290000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6">
        <v>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7">
        <v>14314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8">
        <v>2513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49">
        <v>409631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77" sId="1" ref="J1:J1048576" action="deleteCol">
    <undo index="0" exp="area" ref3D="1" dr="$W$1:$AC$1048576" dn="Z_B49A2AC6_975D_4C93_9EFA_35CDB0825E07_.wvu.Cols" sId="1"/>
    <undo index="0" exp="area" ref3D="1" dr="$W$1:$AC$1048576" dn="Z_A0F9BC73_ACD2_4A25_8A66_9F9111EF2C54_.wvu.Cols" sId="1"/>
    <rfmt sheetId="1" xfDxf="1" sqref="J1:J1048576" start="0" length="0">
      <dxf>
        <font>
          <name val="Times New Roman"/>
          <scheme val="none"/>
        </font>
        <numFmt numFmtId="13" formatCode="0%"/>
        <alignment horizontal="center" vertical="center" readingOrder="0"/>
      </dxf>
    </rfmt>
    <rfmt sheetId="1" s="1" sqref="J1" start="0" length="0">
      <dxf>
        <font>
          <b/>
          <sz val="11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93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3">
        <f>#REF!/(#REF!-#REF!)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45">
        <v>0.1323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86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88">
        <v>0.16300000000000001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89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90">
        <v>4.7E-2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91">
        <v>0.13500000000000001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93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94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95">
        <v>0.2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197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2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3">
        <f>#REF!/(#REF!-#REF!)</f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J2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3">
      <nc r="J282">
        <v>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2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5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6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7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8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39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0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3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0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1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2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3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4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5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6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7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8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49">
        <f>#REF!/(#REF!-#REF!)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78" sId="1" ref="J1:J1048576" action="deleteCol">
    <undo index="0" exp="area" ref3D="1" dr="$V$1:$AB$1048576" dn="Z_B49A2AC6_975D_4C93_9EFA_35CDB0825E07_.wvu.Cols" sId="1"/>
    <undo index="0" exp="area" ref3D="1" dr="$V$1:$AB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="1" sqref="J1" start="0" length="0">
      <dxf>
        <font>
          <b/>
          <sz val="11"/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0">
        <v>45371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15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12">
        <v>86000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79" sId="1" ref="J1:J1048576" action="deleteCol">
    <undo index="0" exp="area" ref3D="1" dr="$U$1:$AA$1048576" dn="Z_B49A2AC6_975D_4C93_9EFA_35CDB0825E07_.wvu.Cols" sId="1"/>
    <undo index="0" exp="area" ref3D="1" dr="$U$1:$AA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="1" sqref="J1" start="0" length="0">
      <dxf>
        <font>
          <b/>
          <sz val="11"/>
          <color auto="1"/>
          <name val="Times New Roman"/>
          <scheme val="none"/>
        </font>
        <numFmt numFmtId="4" formatCode="#,##0.00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0" t="inlineStr">
        <is>
          <t>74-Ф</t>
        </is>
      </nc>
      <n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5" t="inlineStr">
        <is>
          <t>436-Ф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numFmt numFmtId="166" formatCode="#\-\ \Ф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9" t="inlineStr">
        <is>
          <t>187-Ф</t>
        </is>
      </nc>
      <n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1" t="inlineStr">
        <is>
          <t>424-Ф</t>
        </is>
      </nc>
      <n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4" t="inlineStr">
        <is>
          <t>364-Ф</t>
        </is>
      </nc>
      <n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6" t="inlineStr">
        <is>
          <t>240-Ф</t>
        </is>
      </nc>
      <n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8" t="inlineStr">
        <is>
          <t>447-Ф</t>
        </is>
      </nc>
      <n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numFmt numFmtId="166" formatCode="#\-\ \Ф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7" t="inlineStr">
        <is>
          <t>439-Ф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5" t="inlineStr">
        <is>
          <t>92-Ф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9" t="inlineStr">
        <is>
          <t>237-Ф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5" t="inlineStr">
        <is>
          <t>406-Ф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7" t="inlineStr">
        <is>
          <t>365-Ф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51">
        <v>397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90">
        <v>393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96" t="inlineStr">
        <is>
          <t>151-Ф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1">
        <v>370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6">
        <v>303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7">
        <v>304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46">
        <v>384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49">
        <v>305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0" sId="1" ref="J1:J1048576" action="deleteCol">
    <undo index="0" exp="area" ref3D="1" dr="$T$1:$Z$1048576" dn="Z_B49A2AC6_975D_4C93_9EFA_35CDB0825E07_.wvu.Cols" sId="1"/>
    <undo index="0" exp="area" ref3D="1" dr="$T$1:$Z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numFmt numFmtId="19" formatCode="dd/mm/yyyy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4">
        <v>45378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7">
        <v>45401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2">
        <v>45356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3">
        <v>45401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4">
        <v>45369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5">
        <v>45362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9">
        <v>45379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3">
        <v>45373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6">
        <v>45390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1">
        <v>45407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3">
        <v>45405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34">
        <v>45414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6">
        <v>45386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8">
        <v>45384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39">
        <v>45407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89">
        <v>45383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19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20">
        <v>45398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36">
        <v>45369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60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79">
        <v>45390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81">
        <v>45401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84">
        <v>45401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86">
        <v>45393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98">
        <v>45407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17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25">
        <v>45376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29">
        <v>45393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45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47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51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90">
        <v>45404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96">
        <v>45383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01">
        <v>45399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06">
        <v>45398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307">
        <v>45398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46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49">
        <v>45398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1" sId="1" ref="J1:J1048576" action="deleteCol">
    <undo index="0" exp="area" ref3D="1" dr="$S$1:$Y$1048576" dn="Z_B49A2AC6_975D_4C93_9EFA_35CDB0825E07_.wvu.Cols" sId="1"/>
    <undo index="0" exp="area" ref3D="1" dr="$S$1:$Y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numFmt numFmtId="19" formatCode="dd/mm/yyyy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4">
        <v>45378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7">
        <v>45401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2">
        <v>45356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3">
        <v>45401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4">
        <v>45370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5">
        <v>45364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9">
        <v>45380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3">
        <v>45373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6">
        <v>45390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1">
        <v>45408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3">
        <v>45405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34">
        <v>45414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6">
        <v>45387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8">
        <v>45385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39">
        <v>45407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89">
        <v>45383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19">
        <v>45408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120">
        <v>45398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36">
        <v>45370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60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79">
        <v>45390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81">
        <v>45406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84">
        <v>45401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86">
        <v>45392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198">
        <v>45407</v>
      </nc>
      <ndxf>
        <numFmt numFmtId="19" formatCode="dd/mm/yyyy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17">
        <v>45407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25">
        <v>45376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29">
        <v>45393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45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47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51">
        <v>45405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90">
        <v>45404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296">
        <v>45384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01">
        <v>45401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06">
        <v>45399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9">
      <nc r="J307">
        <v>45399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46">
        <v>45404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19">
      <nc r="J349">
        <v>45399</v>
      </nc>
      <ndxf>
        <numFmt numFmtId="19" formatCode="dd/mm/yy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2" sId="1" ref="J1:J1048576" action="deleteCol">
    <undo index="0" exp="area" ref3D="1" dr="$R$1:$X$1048576" dn="Z_B49A2AC6_975D_4C93_9EFA_35CDB0825E07_.wvu.Cols" sId="1"/>
    <undo index="0" exp="area" ref3D="1" dr="$R$1:$X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>
        <f>SUM(J3:J10190)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">
        <v>120195.27</v>
      </nc>
      <ndxf>
        <font>
          <color auto="1"/>
          <name val="Times New Roman"/>
          <scheme val="none"/>
        </font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7">
        <v>449068.55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">
        <v>157587.93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">
        <v>228818.2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4">
        <v>458747.32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">
        <v>49000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">
        <v>2657363.16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3">
        <v>84354.83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6">
        <v>539356.98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1">
        <v>63000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3">
        <v>51485.2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4">
        <v>229944.19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6">
        <v>3636923.75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8">
        <v>51032.25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9">
        <v>160503.87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89">
        <v>1243783.25</v>
      </nc>
      <ndxf>
        <numFmt numFmtId="4" formatCode="#,##0.0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19">
        <v>32130.47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20">
        <v>166100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36">
        <v>87739.81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60">
        <v>31680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79">
        <v>19255.5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81">
        <v>257501.83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84">
        <v>48465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86">
        <v>51052.5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198">
        <v>2450.2199999999998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17">
        <v>1344571.3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5">
        <v>8794.5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29">
        <v>210782.57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5">
        <v>84360.9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47">
        <v>11953.2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51">
        <v>148950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90">
        <v>1551.46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96">
        <v>62000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9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1">
        <v>103132.29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6">
        <v>15993.8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307">
        <v>165504.12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0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46">
        <v>54431.11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4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49">
        <v>108196.24</v>
      </nc>
      <n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5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3" sId="1" ref="J1:J1048576" action="deleteCol">
    <undo index="0" exp="area" ref3D="1" dr="$Q$1:$W$1048576" dn="Z_B49A2AC6_975D_4C93_9EFA_35CDB0825E07_.wvu.Cols" sId="1"/>
    <undo index="0" exp="area" ref3D="1" dr="$Q$1:$W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>
        <f>SUM(J3:J10190)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4" sId="1" ref="J1:J1048576" action="deleteCol">
    <undo index="0" exp="area" ref3D="1" dr="$P$1:$V$1048576" dn="Z_B49A2AC6_975D_4C93_9EFA_35CDB0825E07_.wvu.Cols" sId="1"/>
    <undo index="0" exp="area" ref3D="1" dr="$P$1:$V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>
        <f>SUM(J3:J10240)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5" sId="1" ref="J1:J1048576" action="deleteCol">
    <undo index="0" exp="area" ref3D="1" dr="$O$1:$U$1048576" dn="Z_B49A2AC6_975D_4C93_9EFA_35CDB0825E07_.wvu.Cols" sId="1"/>
    <undo index="0" exp="area" ref3D="1" dr="$O$1:$U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 t="inlineStr">
        <is>
          <t>х</t>
        </is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6" sId="1" ref="J1:J1048576" action="deleteCol">
    <undo index="0" exp="area" ref3D="1" dr="$N$1:$T$1048576" dn="Z_B49A2AC6_975D_4C93_9EFA_35CDB0825E07_.wvu.Cols" sId="1"/>
    <undo index="0" exp="area" ref3D="1" dr="$N$1:$T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>
        <f>SUM(J3:J10524)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J2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7" sId="1" ref="J1:J1048576" action="deleteCol">
    <undo index="0" exp="area" ref3D="1" dr="$M$1:$S$1048576" dn="Z_B49A2AC6_975D_4C93_9EFA_35CDB0825E07_.wvu.Cols" sId="1"/>
    <undo index="0" exp="area" ref3D="1" dr="$M$1:$S$1048576" dn="Z_A0F9BC73_ACD2_4A25_8A66_9F9111EF2C54_.wvu.Cols" sId="1"/>
    <rfmt sheetId="1" xfDxf="1" sqref="J1:J1048576" start="0" length="0">
      <dxf>
        <font>
          <name val="Times New Roman"/>
          <scheme val="none"/>
        </font>
        <alignment vertical="center" readingOrder="0"/>
      </dxf>
    </rfmt>
    <rfmt sheetId="1" sqref="J1" start="0" length="0">
      <dxf>
        <font>
          <b/>
          <color auto="1"/>
          <name val="Times New Roman"/>
          <scheme val="none"/>
        </font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J2">
        <f>SUM(J3:J10524)</f>
      </nc>
      <ndxf>
        <font>
          <b/>
          <color auto="1"/>
          <name val="Times New Roman"/>
          <scheme val="none"/>
        </font>
        <numFmt numFmtId="4" formatCode="#,##0.00"/>
        <fill>
          <patternFill patternType="solid">
            <bgColor rgb="FF66FFFF"/>
          </patternFill>
        </fill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0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1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2" start="0" length="0">
      <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3" start="0" length="0">
      <dxf>
        <numFmt numFmtId="2" formatCode="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5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6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7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8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9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4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6488" sId="1" ref="H1:H1048576" action="deleteCol">
    <undo index="0" exp="area" ref3D="1" dr="$L$1:$R$1048576" dn="Z_B49A2AC6_975D_4C93_9EFA_35CDB0825E07_.wvu.Cols" sId="1"/>
    <undo index="0" exp="area" ref3D="1" dr="$L$1:$R$1048576" dn="Z_A0F9BC73_ACD2_4A25_8A66_9F9111EF2C54_.wvu.Cols" sId="1"/>
    <rfmt sheetId="1" xfDxf="1" sqref="H1:H1048576" start="0" length="0">
      <dxf>
        <font>
          <name val="Times New Roman"/>
          <scheme val="none"/>
        </font>
        <alignment horizontal="center" vertical="center" readingOrder="0"/>
      </dxf>
    </rfmt>
    <rfmt sheetId="1" s="1" sqref="H1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H2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" t="inlineStr">
        <is>
          <t>1-Ф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" t="inlineStr">
        <is>
          <t>2-Ф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3-Ф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" t="inlineStr">
        <is>
          <t>4-Ф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" t="inlineStr">
        <is>
          <t>9-Ф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 t="inlineStr">
        <is>
          <t>6-Ф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 t="inlineStr">
        <is>
          <t>12-Ф</t>
        </is>
      </nc>
      <ndxf>
        <font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" t="inlineStr">
        <is>
          <t>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" t="inlineStr">
        <is>
          <t>17-Ф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" t="inlineStr">
        <is>
          <t>14-Ф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" t="inlineStr">
        <is>
          <t>18-Ф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">
        <v>23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" t="inlineStr">
        <is>
          <t>19-Ф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 t="inlineStr">
        <is>
          <t>21-Ф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">
        <v>29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34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">
        <v>40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">
        <v>41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">
        <v>39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" t="inlineStr">
        <is>
          <t>42-Ф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" t="inlineStr">
        <is>
          <t>44-Ф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" t="inlineStr">
        <is>
          <t>53-Ф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" t="inlineStr">
        <is>
          <t>51-Ф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" t="inlineStr">
        <is>
          <t>56-Ф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" t="inlineStr">
        <is>
          <t>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">
        <v>82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">
        <v>86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" t="inlineStr">
        <is>
          <t>83-Ф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" t="inlineStr">
        <is>
          <t>110-Ф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" t="inlineStr">
        <is>
          <t>111-Ф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3" t="inlineStr">
        <is>
          <t>112-Ф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">
        <v>116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">
        <v>126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6" t="inlineStr">
        <is>
          <t>130-Ф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7" t="inlineStr">
        <is>
          <t>129-Ф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8" t="inlineStr">
        <is>
          <t>149-Ф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">
        <v>142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">
        <v>140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150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190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3" t="inlineStr">
        <is>
          <t>222-Ф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4" t="inlineStr">
        <is>
          <t xml:space="preserve">192-Ф 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5">
        <v>217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6">
        <v>220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7">
        <v>235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8" t="inlineStr">
        <is>
          <t>282-Ф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9">
        <v>268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0">
        <v>326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1">
        <v>236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2" t="inlineStr">
        <is>
          <t>278-Ф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3" t="inlineStr">
        <is>
          <t>269-Ф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4" t="inlineStr">
        <is>
          <t>283-Ф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5" t="inlineStr">
        <is>
          <t>279-Ф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6" t="inlineStr">
        <is>
          <t>286-Ф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7">
        <v>294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8" t="inlineStr">
        <is>
          <t>328-Ф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9">
        <v>312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0">
        <v>345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1">
        <v>476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2" t="inlineStr">
        <is>
          <t>334-Ф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3">
        <v>368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4">
        <v>378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5">
        <v>418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6">
        <v>390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7">
        <v>423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442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450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475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1">
        <v>497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2">
        <v>501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3">
        <v>49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4" t="inlineStr">
        <is>
          <t>195-Ф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5" t="inlineStr">
        <is>
          <t>407-Ф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6" t="inlineStr">
        <is>
          <t>500-ф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77" t="inlineStr">
        <is>
          <t>482-Ф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8">
        <v>108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9">
        <v>153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0">
        <v>223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1">
        <v>257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2">
        <v>285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3">
        <v>337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4">
        <v>336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5">
        <v>399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6">
        <v>398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7">
        <v>78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8" t="inlineStr">
        <is>
          <t>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9" t="inlineStr">
        <is>
          <t>58-Ф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0" t="inlineStr">
        <is>
          <t>124-Ф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 t="inlineStr">
        <is>
          <t>157-Ф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2" t="inlineStr">
        <is>
          <t>173-Ф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3" t="inlineStr">
        <is>
          <t>340-Ф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4" t="inlineStr">
        <is>
          <t>209-Ф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5">
        <v>395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6" t="inlineStr">
        <is>
          <t>297-Ф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7" t="inlineStr">
        <is>
          <t>299-Ф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8" t="inlineStr">
        <is>
          <t>471-Ф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9" t="inlineStr">
        <is>
          <t>468-Ф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0" t="inlineStr">
        <is>
          <t>311-Ф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1" t="inlineStr">
        <is>
          <t>341-Ф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2">
        <v>329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3" t="inlineStr">
        <is>
          <t>73-Ф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4" t="inlineStr">
        <is>
          <t>100-Ф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5" t="inlineStr">
        <is>
          <t>88-Ф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6" t="inlineStr">
        <is>
          <t>141-Ф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7" t="inlineStr">
        <is>
          <t>226-Ф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08">
        <v>172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09" t="inlineStr">
        <is>
          <t>154-Ф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0" t="inlineStr">
        <is>
          <t>202-Ф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1" t="inlineStr">
        <is>
          <t>210-Ф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2" t="inlineStr">
        <is>
          <t>214-Ф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3" t="inlineStr">
        <is>
          <t>211-Ф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4" t="inlineStr">
        <is>
          <t>465-Ф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5" t="inlineStr">
        <is>
          <t>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6" t="inlineStr">
        <is>
          <t>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7" t="inlineStr">
        <is>
          <t>72-Ф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8" t="inlineStr">
        <is>
          <t>81-Ф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19" t="inlineStr">
        <is>
          <t>104-Ф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0" t="inlineStr">
        <is>
          <t>106-Ф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1" t="inlineStr">
        <is>
          <t>125-Ф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2">
        <v>177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3" t="inlineStr">
        <is>
          <t xml:space="preserve">137-Ф 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4" t="inlineStr">
        <is>
          <t>147-Ф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5" t="inlineStr">
        <is>
          <t>170-Ф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6" t="inlineStr">
        <is>
          <t>168-Ф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7" t="inlineStr">
        <is>
          <t>176-Ф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8" t="inlineStr">
        <is>
          <t>293-Ф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29" t="inlineStr">
        <is>
          <t>296-Ф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0" t="inlineStr">
        <is>
          <t>343-Ф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1" t="inlineStr">
        <is>
          <t>452-Ф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2" t="inlineStr">
        <is>
          <t>453-Ф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3" t="inlineStr">
        <is>
          <t>433-Ф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4" t="inlineStr">
        <is>
          <t>472-Ф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5" t="inlineStr">
        <is>
          <t>28-Ф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6" t="inlineStr">
        <is>
          <t>26-Ф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7">
        <v>50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8">
        <v>55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39" t="inlineStr">
        <is>
          <t>63-Ф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0" t="inlineStr">
        <is>
          <t>66-Ф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1" t="inlineStr">
        <is>
          <t>67-Ф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2" t="inlineStr">
        <is>
          <t>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3" t="inlineStr">
        <is>
          <t>99-Ф</t>
        </is>
      </nc>
      <ndxf>
        <numFmt numFmtId="166" formatCode="#\-\ \Ф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4" t="inlineStr">
        <is>
          <t>136-Ф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5" t="inlineStr">
        <is>
          <t>133-Ф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6" t="inlineStr">
        <is>
          <t>138-Ф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7" t="inlineStr">
        <is>
          <t>132-Ф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8" t="inlineStr">
        <is>
          <t>159-Ф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49" t="inlineStr">
        <is>
          <t>160-Ф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0" t="inlineStr">
        <is>
          <t>158-Ф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1" t="inlineStr">
        <is>
          <t>185-Ф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2" t="inlineStr">
        <is>
          <t>191-Ф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3" t="inlineStr">
        <is>
          <t>207-Ф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4" t="inlineStr">
        <is>
          <t>219-Ф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5" t="inlineStr">
        <is>
          <t>218-Ф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6" t="inlineStr">
        <is>
          <t>249-Ф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7" t="inlineStr">
        <is>
          <t>259-Ф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8" t="inlineStr">
        <is>
          <t>437-Ф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59" t="inlineStr">
        <is>
          <t>338-Ф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0" t="inlineStr">
        <is>
          <t>405-Ф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1" t="inlineStr">
        <is>
          <t>467-Ф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2">
        <v>68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3">
        <v>97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4">
        <v>98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5">
        <v>115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6">
        <v>156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7">
        <v>174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8">
        <v>169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69">
        <v>224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0">
        <v>229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1">
        <v>231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2">
        <v>287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3">
        <v>377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4">
        <v>462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5">
        <v>460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6">
        <v>480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77">
        <v>481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8" t="inlineStr">
        <is>
          <t>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79" t="inlineStr">
        <is>
          <t>48-Ф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0" t="inlineStr">
        <is>
          <t>62-Ф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1" t="inlineStr">
        <is>
          <t>69-Ф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2" t="inlineStr">
        <is>
          <t>101-Ф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3" t="inlineStr">
        <is>
          <t>102-Ф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4" t="inlineStr">
        <is>
          <t>89-Ф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5" t="inlineStr">
        <is>
          <t>114-Ф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6" t="inlineStr">
        <is>
          <t>91-Ф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7" t="inlineStr">
        <is>
          <t>107-Ф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8" t="inlineStr">
        <is>
          <t>122-Ф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9" t="inlineStr">
        <is>
          <t>127-Ф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0" t="inlineStr">
        <is>
          <t>148-Ф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1" t="inlineStr">
        <is>
          <t>146-Ф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2">
        <v>178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3" t="inlineStr">
        <is>
          <t>194-Ф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4" t="inlineStr">
        <is>
          <t>204-Ф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5" t="inlineStr">
        <is>
          <t>225-Ф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6" t="inlineStr">
        <is>
          <t>284-Ф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7" t="inlineStr">
        <is>
          <t>281-Ф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8" t="inlineStr">
        <is>
          <t>290-Ф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99" t="inlineStr">
        <is>
          <t>308-Ф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0" t="inlineStr">
        <is>
          <t>309-Ф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1" t="inlineStr">
        <is>
          <t>319-Ф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2" t="inlineStr">
        <is>
          <t>323-Ф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3" t="inlineStr">
        <is>
          <t>324-Ф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4" t="inlineStr">
        <is>
          <t>320-Ф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5" t="inlineStr">
        <is>
          <t>342-Ф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6" t="inlineStr">
        <is>
          <t>327-Ф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7" t="inlineStr">
        <is>
          <t>348-Ф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8" t="inlineStr">
        <is>
          <t>359-Ф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09" t="inlineStr">
        <is>
          <t>366-Ф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0" t="inlineStr">
        <is>
          <t>369-Ф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1" t="inlineStr">
        <is>
          <t>380-Ф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2" t="inlineStr">
        <is>
          <t>388-Ф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3" t="inlineStr">
        <is>
          <t>387-Ф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4" t="inlineStr">
        <is>
          <t>374-Ф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5" t="inlineStr">
        <is>
          <t>389-Ф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6" t="inlineStr">
        <is>
          <t>454-Ф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7">
        <v>25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18" t="inlineStr">
        <is>
          <t>22-Ф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19">
        <v>37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0">
        <v>35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1">
        <v>31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2">
        <v>30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3">
        <v>47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4" t="inlineStr">
        <is>
          <t>61-Ф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5" t="inlineStr">
        <is>
          <t>57-Ф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26">
        <v>103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7" t="inlineStr">
        <is>
          <t>118-Ф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8" t="inlineStr">
        <is>
          <t>144-Ф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29" t="inlineStr">
        <is>
          <t>171-Ф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0" t="inlineStr">
        <is>
          <t>215-Ф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1" t="inlineStr">
        <is>
          <t>212-Ф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2">
        <v>227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3" t="inlineStr">
        <is>
          <t>238-Ф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4" t="inlineStr">
        <is>
          <t>246-Ф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5" t="inlineStr">
        <is>
          <t>242-Ф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6" t="inlineStr">
        <is>
          <t>243-Ф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7" t="inlineStr">
        <is>
          <t>247-Ф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38" t="inlineStr">
        <is>
          <t>255-Ф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39">
        <v>241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0" t="inlineStr">
        <is>
          <t>258-Ф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1">
        <v>232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42">
        <v>234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3" t="inlineStr">
        <is>
          <t>270-Ф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4" t="inlineStr">
        <is>
          <t>274-ф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5" t="inlineStr">
        <is>
          <t>271-Ф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6" t="inlineStr">
        <is>
          <t>291-Ф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7" t="inlineStr">
        <is>
          <t>292-Ф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8" t="inlineStr">
        <is>
          <t>298-Ф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49" t="inlineStr">
        <is>
          <t>316-Ф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250" t="inlineStr">
        <is>
          <t>346-Ф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51">
        <v>355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2" t="inlineStr">
        <is>
          <t>386-Ф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3" t="inlineStr">
        <is>
          <t>391-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H254" t="inlineStr">
        <is>
          <t>420 -Ф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5" t="inlineStr">
        <is>
          <t>419 -Ф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6" t="inlineStr">
        <is>
          <t>456-Ф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7" t="inlineStr">
        <is>
          <t>421-Ф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8" t="inlineStr">
        <is>
          <t>470-Ф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59" t="inlineStr">
        <is>
          <t>477-Ф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0" t="inlineStr">
        <is>
          <t>478-Ф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61">
        <v>502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2" t="inlineStr">
        <is>
          <t>75-Ф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3" t="inlineStr">
        <is>
          <t>80-Ф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4" t="inlineStr">
        <is>
          <t>206-Ф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5" t="inlineStr">
        <is>
          <t>325-Ф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6" t="inlineStr">
        <is>
          <t>428-Ф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7" t="inlineStr">
        <is>
          <t>457-Ф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8" t="inlineStr">
        <is>
          <t>443-Ф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69" t="inlineStr">
        <is>
          <t>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0" t="inlineStr">
        <is>
          <t>135-Ф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1">
        <v>109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2">
        <v>252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3">
        <v>239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4">
        <v>310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5">
        <v>414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6">
        <v>371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7">
        <v>367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78">
        <v>441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79" t="inlineStr">
        <is>
          <t>415-Ф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80">
        <v>422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1" t="inlineStr">
        <is>
          <t>444-Ф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2" t="inlineStr">
        <is>
          <t>446-Ф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3" t="inlineStr">
        <is>
          <t>10-Ф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4" t="inlineStr">
        <is>
          <t>145-Ф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5" t="inlineStr">
        <is>
          <t>254-Ф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6" t="inlineStr">
        <is>
          <t>302-Ф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7" t="inlineStr">
        <is>
          <t>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8" t="inlineStr">
        <is>
          <t>15-Ф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89" t="inlineStr">
        <is>
          <t>16-Ф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0" t="inlineStr">
        <is>
          <t>8-Ф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1">
        <v>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2" t="inlineStr">
        <is>
          <t>20-Ф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3" t="inlineStr">
        <is>
          <t>36-Ф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4" t="inlineStr">
        <is>
          <t>33-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5">
        <v>32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6" t="inlineStr">
        <is>
          <t>27-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7">
        <v>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298" t="inlineStr">
        <is>
          <t>76-Ф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99">
        <v>65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0" t="inlineStr">
        <is>
          <t>64-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1" t="inlineStr">
        <is>
          <t>77-Ф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2">
        <v>105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3" t="inlineStr">
        <is>
          <t>79-Ф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04">
        <v>121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5" t="inlineStr">
        <is>
          <t>120-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6" t="inlineStr">
        <is>
          <t>93-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7" t="inlineStr">
        <is>
          <t>87-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8" t="inlineStr">
        <is>
          <t>95-Ф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09" t="inlineStr">
        <is>
          <t>96-Ф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0" t="inlineStr">
        <is>
          <t>113-Ф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1" t="inlineStr">
        <is>
          <t>90-Ф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2" t="inlineStr">
        <is>
          <t>84-Ф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3">
        <v>94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4">
        <v>119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5">
        <v>166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6">
        <v>128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17" t="inlineStr">
        <is>
          <t>134- 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8">
        <v>175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19">
        <v>123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20" t="inlineStr">
        <is>
          <t>139-Ф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1">
        <v>164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2">
        <v>152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3">
        <v>199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4">
        <v>182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5">
        <v>205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6">
        <v>163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7">
        <v>162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8">
        <v>161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29">
        <v>193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0">
        <v>165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1">
        <v>189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2">
        <v>184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3">
        <v>196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4">
        <v>183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5">
        <v>180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6">
        <v>181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7">
        <v>198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8">
        <v>197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39">
        <v>201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0">
        <v>200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1">
        <v>203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2">
        <v>228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3">
        <v>208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4">
        <v>233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5">
        <v>221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6">
        <v>216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7">
        <v>318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8">
        <v>213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49">
        <v>260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0">
        <v>230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1">
        <v>248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2">
        <v>322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3">
        <v>267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4">
        <v>251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5">
        <v>245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356" t="inlineStr">
        <is>
          <t>265-Ф</t>
        </is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7">
        <v>244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8">
        <v>280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59">
        <v>253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0">
        <v>264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1">
        <v>266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2">
        <v>263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3">
        <v>273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4">
        <v>256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5">
        <v>277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6">
        <v>262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7">
        <v>289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8">
        <v>333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69">
        <v>250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0">
        <v>276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1">
        <v>272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2">
        <v>261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3">
        <v>275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4">
        <v>306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5">
        <v>307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6">
        <v>351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7">
        <v>288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8">
        <v>321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79">
        <v>301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0">
        <v>330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1">
        <v>335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2">
        <v>314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3">
        <v>331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4">
        <v>339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5">
        <v>363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6">
        <v>315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7">
        <v>317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8">
        <v>489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89">
        <v>313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0">
        <v>356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1">
        <v>353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2">
        <v>332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3">
        <v>430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4">
        <v>358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5">
        <v>352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6">
        <v>372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7">
        <v>360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8">
        <v>375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399">
        <v>344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0">
        <v>362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1">
        <v>361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2">
        <v>354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3">
        <v>347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4">
        <v>382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5">
        <v>413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6">
        <v>385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7">
        <v>349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8">
        <v>383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09">
        <v>396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0">
        <v>376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1">
        <v>411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2">
        <v>373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3">
        <v>409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4">
        <v>401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5">
        <v>379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6">
        <v>400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7">
        <v>381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8">
        <v>408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9">
        <v>404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0">
        <v>410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1">
        <v>429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2">
        <v>392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3">
        <v>394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4">
        <v>425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5">
        <v>431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6">
        <v>403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7">
        <v>412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8">
        <v>427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9">
        <v>426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0">
        <v>416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1">
        <v>402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2">
        <v>448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3">
        <v>434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4">
        <v>445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5">
        <v>432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6">
        <v>435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7">
        <v>461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8">
        <v>449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39">
        <v>473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0">
        <v>474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1">
        <v>466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2">
        <v>463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3">
        <v>479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4">
        <v>484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5">
        <v>464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6">
        <v>469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7">
        <v>488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8">
        <v>490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49">
        <v>485</v>
      </nc>
      <ndxf>
        <numFmt numFmtId="166" formatCode="#\-\ \Ф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89" sId="1" ref="D1:D1048576" action="deleteCol">
    <undo index="0" exp="area" ref3D="1" dr="$K$1:$Q$1048576" dn="Z_B49A2AC6_975D_4C93_9EFA_35CDB0825E07_.wvu.Cols" sId="1"/>
    <undo index="0" exp="area" ref3D="1" dr="$K$1:$Q$1048576" dn="Z_A0F9BC73_ACD2_4A25_8A66_9F9111EF2C54_.wvu.Cols" sId="1"/>
    <rfmt sheetId="1" xfDxf="1" sqref="D1:D1048576" start="0" length="0">
      <dxf>
        <font>
          <name val="Times New Roman"/>
          <scheme val="none"/>
        </font>
        <alignment horizontal="center" vertical="center" readingOrder="0"/>
      </dxf>
    </rfmt>
    <rfmt sheetId="1" s="1" sqref="D1" start="0" length="0">
      <dxf>
        <font>
          <b/>
          <sz val="14"/>
          <color rgb="FF0070C0"/>
          <name val="Times New Roman"/>
          <scheme val="none"/>
        </font>
        <alignment horizontal="left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D2" t="inlineStr">
        <is>
          <t>х</t>
        </is>
      </nc>
      <ndxf>
        <font>
          <b/>
          <color auto="1"/>
          <name val="Times New Roman"/>
          <scheme val="none"/>
        </font>
        <fill>
          <patternFill patternType="solid">
            <bgColor rgb="FF66FFFF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>
        <v>7714027882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>
        <v>7707035829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9721059504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>
        <v>7726393308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>
        <v>7726221073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>
        <v>7743115639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>
        <v>7743806971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>
        <v>7721564888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>
        <v>7728095201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>
        <v>7721203507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>
        <v>7710130279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>
        <v>7731162754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>
        <v>6141021685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5074024767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>
        <v>7707098113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>
        <v>7721678652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>
        <v>7710081367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>
        <v>7710009515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>
        <v>7743085712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>
        <v>5003022562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>
        <v>6914018530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>
        <v>7713177170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>
        <v>7743085712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>
        <v>7743806971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>
        <v>7721561485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>
        <v>7704017525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>
        <v>7710081367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>
        <v>5074045703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>
        <v>7743806971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>
        <v>7708022300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>
        <v>7714077682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>
        <v>7743115639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>
        <v>7716023555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>
        <v>7743085712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>
        <v>7721561485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v>7707450328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v>5036050808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>
        <v>7704392822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>
        <v>7713204095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>
        <v>7707450328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>
        <v>7714005350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>
        <v>7724232030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>
        <v>7743543232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>
        <v>7710016640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>
        <v>7707061530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>
        <v>7721561485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>
        <v>2466229664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>
        <v>7708013592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>
        <v>7707449410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>
        <v>5003090354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>
        <v>7710294238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>
        <v>5003021640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>
        <v>7710028420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>
        <v>7717127211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>
        <v>7721022268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>
        <v>7743931676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>
        <v>7743543232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>
        <v>9721002000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>
        <v>7721780286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>
        <v>7733023121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>
        <v>7709272649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>
        <v>7703063504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v>7721729032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v>7704249283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v>7704249283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>
        <v>7721721509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>
        <v>7721506798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>
        <v>7714443307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>
        <v>7705466989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>
        <v>7730651424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>
        <v>7723084936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>
        <v>7716011503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>
        <v>7726760660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>
        <v>7726760660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>
        <v>7725693725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>
        <v>5046062009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>
        <v>7724755070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>
        <v>7726759143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>
        <v>772396685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>
        <v>7702847506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>
        <v>7733902394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>
        <v>7710045520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8">
        <v>7728803870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9">
        <v>9701011913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0">
        <v>7725740781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v>7717016198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">
        <v>7728021168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">
        <v>7728021954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>
        <v>5112000689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>
        <v>9725021438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6">
        <v>7710014931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7">
        <v>7707443747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8">
        <v>6455000573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9">
        <v>326484614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0">
        <v>7704280906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1">
        <v>7704520601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2">
        <v>7704340060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3">
        <v>7710026574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4">
        <v>7709442428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5">
        <v>7709439560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6">
        <v>7706042326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7">
        <v>7715034360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8">
        <v>7709383571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9">
        <v>7722267655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0">
        <v>7722495595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1">
        <v>7705033216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2">
        <v>7709442428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">
        <v>7709439560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4">
        <v>7727396608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5">
        <v>7713242245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6">
        <v>7703003336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7">
        <v>7713242245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8">
        <v>7724139916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9">
        <v>7713242245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0">
        <v>7702639270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1">
        <v>7726332432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2">
        <v>7718074409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3">
        <v>7701753020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4">
        <v>7730152390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5">
        <v>7703370086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">
        <v>9715232976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7">
        <v>6950181229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8">
        <v>7730259560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9">
        <v>9705084863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0">
        <v>9721127715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1">
        <v>7734690939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2">
        <v>9715212730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3">
        <v>7729607406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4">
        <v>7706228218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5">
        <v>7715135778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6">
        <v>3328493708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>
        <v>7727344230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>
        <v>7730713208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9">
        <v>7724601087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0">
        <v>7724663372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1">
        <v>7724665066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2">
        <v>3328002188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3">
        <v>7812016906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4">
        <v>9723058658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5">
        <v>7716948134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6">
        <v>7716948159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7">
        <v>7716948141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8">
        <v>7705034876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9">
        <v>7727297766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0">
        <v>7727081943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">
        <v>7724601087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">
        <v>7717777509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">
        <v>7733897384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4">
        <v>5047087239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5">
        <v>9723036485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6">
        <v>7812016906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7">
        <v>7730035496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8">
        <v>7720852017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9">
        <v>7724628410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0">
        <v>7724011923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">
        <v>7731584330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2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3">
        <v>7701023168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4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5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6">
        <v>5017089165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7">
        <v>6164106783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8">
        <v>7707056547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9">
        <v>7715034360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0">
        <v>7701023168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1">
        <v>7714785710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2">
        <v>7714916850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3">
        <v>9717096020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4">
        <v>7714812064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5">
        <v>7714950480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6">
        <v>7713003222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7">
        <v>9717096020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8">
        <v>7702421588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9">
        <v>7709487958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0">
        <v>7732537999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1">
        <v>7725008994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">
        <v>7709983145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3">
        <v>9709010358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4">
        <v>7707370665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5">
        <v>7733323870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6">
        <v>7723799846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7">
        <v>7702403412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8">
        <v>7723041900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9">
        <v>7733305920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0">
        <v>7733327602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1">
        <v>9729271100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">
        <v>9729044933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">
        <v>7734238514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">
        <v>7709983145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5">
        <v>9709010358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">
        <v>7703019417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7">
        <v>7707386129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">
        <v>7702578500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9">
        <v>7704207300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0">
        <v>7704058909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1">
        <v>7707082160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2">
        <v>7734238514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3">
        <v>6671387163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">
        <v>6685049037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">
        <v>6671387170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6">
        <v>7726558616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7">
        <v>7703025812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8">
        <v>7710059925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9">
        <v>7729124656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0">
        <v>7702581655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1">
        <v>7724078460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2">
        <v>9729044933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3">
        <v>7710957515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4">
        <v>9721060010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5">
        <v>3305038244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6">
        <v>9709031809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7">
        <v>7716137136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8">
        <v>7714020362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9">
        <v>7714020362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0">
        <v>4346001485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1">
        <v>7708400834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2">
        <v>7715616552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3">
        <v>7713744982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4">
        <v>7736043895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5">
        <v>7733113047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6">
        <v>77300079311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7">
        <v>7720596679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8">
        <v>9703069066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9">
        <v>9717098268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0">
        <v>7713020549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1">
        <v>7720596679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2">
        <v>6230114660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3">
        <v>7724376226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4">
        <v>7714428355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5">
        <v>5013048577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6">
        <v>7714434616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7">
        <v>7708334324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8">
        <v>2304051152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9">
        <v>7716203621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0">
        <v>7733588146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1">
        <v>7713574515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2">
        <v>7713046956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3">
        <v>7727083115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4">
        <v>7709138322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5">
        <v>7733801886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6">
        <v>7703282175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7">
        <v>773429770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8">
        <v>7736055393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9">
        <v>7724702416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250">
        <v>7720734368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1">
        <v>5003088980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2">
        <v>7703611221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3">
        <v>7722019652</v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254">
        <v>9703026369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5">
        <v>9705120864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6">
        <v>7736051896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7">
        <v>7731349632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8">
        <v>7718007990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9">
        <v>7708334645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0">
        <v>4345373177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1">
        <v>7705485942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2">
        <v>7719555477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3">
        <v>9701122589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4">
        <v>7751189306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5">
        <v>7728888867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6">
        <v>5003028148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7">
        <v>7729390753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8">
        <v>7727061249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9">
        <v>7733264818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0">
        <v>7733745568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1">
        <v>7719284918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2">
        <v>7708503727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3">
        <v>7702066157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4">
        <v>7734097831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5">
        <v>7719894695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6">
        <v>7719768891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7">
        <v>7708503727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8">
        <v>7718640521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9">
        <v>7719284918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0">
        <v>7702148402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1">
        <v>7718306816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2">
        <v>7718963642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3">
        <v>7735070504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4">
        <v>7751193905</v>
      </nc>
      <ndxf>
        <font>
          <color rgb="FF000000"/>
          <name val="Times New Roman"/>
          <scheme val="none"/>
        </font>
        <alignment vertical="top" readingOrder="0"/>
      </ndxf>
    </rcc>
    <rcc rId="0" sId="1" dxf="1">
      <nc r="D285">
        <v>7714461708</v>
      </nc>
      <ndxf>
        <font>
          <color rgb="FF000000"/>
          <name val="Times New Roman"/>
          <scheme val="none"/>
        </font>
        <alignment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6" t="inlineStr">
        <is>
          <t>7734374725</t>
        </is>
      </nc>
      <ndxf>
        <numFmt numFmtId="30" formatCode="@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7">
        <v>5049022533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8">
        <v>5049020487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9">
        <v>3123105457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0">
        <v>5049014980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1">
        <v>7729409940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2">
        <v>9701115609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3">
        <v>7743761625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4">
        <v>5010035273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5">
        <v>5078013653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6">
        <v>5036046978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7">
        <v>5034057798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8">
        <v>5011024450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9">
        <v>5027130077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0">
        <v>5032292612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1">
        <v>5035022477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2">
        <v>7708234256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3">
        <v>5020062220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4">
        <v>5032223658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5">
        <v>7719074163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6">
        <v>7721195038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7">
        <v>5074021100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8">
        <v>5037060100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9">
        <v>5045065173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0">
        <v>5045019586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1">
        <v>5035018343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2">
        <v>5044047911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3">
        <v>5031003120</v>
      </nc>
      <ndxf>
        <font>
          <sz val="9"/>
          <color rgb="FF000000"/>
          <name val="Arial"/>
          <scheme val="none"/>
        </font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4">
        <v>7724302714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5">
        <v>5032999602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6">
        <v>2460066195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7">
        <v>5029200731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8">
        <v>5020002478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9">
        <v>5000001525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0">
        <v>5035001822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1">
        <v>5005036345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2">
        <v>5003028028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3">
        <v>5042086312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4">
        <v>5027130077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5">
        <v>5050003422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6">
        <v>7706043263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7">
        <v>5020077900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8">
        <v>5038105393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9">
        <v>5031017204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0">
        <v>5074111314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1">
        <v>5045022162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2">
        <v>5010003352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3">
        <v>7719074163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4">
        <v>5075034782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5">
        <v>7715217068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6">
        <v>7720499234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7">
        <v>7719455553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8">
        <v>5023005950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9">
        <v>5045065173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0">
        <v>5053001688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1">
        <v>5009067866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2">
        <v>5036029468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3">
        <v>5020058777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4">
        <v>5024237551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5">
        <v>7713321088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6">
        <v>5005065699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7">
        <v>7708737490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8">
        <v>5005033619</v>
      </nc>
      <ndxf>
        <font>
          <color rgb="FF000000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9">
        <v>722000840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0">
        <v>7709797580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1">
        <v>5044054919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2">
        <v>5029110693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3">
        <v>5042086312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4">
        <v>7703543814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5">
        <v>5020072161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6">
        <v>5005005770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7">
        <v>5044042279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8">
        <v>5027226438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9">
        <v>7721538140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0">
        <v>5027081454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1">
        <v>7716191951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2">
        <v>5038105393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3">
        <v>7734374588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4">
        <v>5045040517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5">
        <v>50340188527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6">
        <v>8904065158</v>
      </nc>
      <ndxf>
        <font>
          <color rgb="FF000000"/>
          <name val="Times New Roman"/>
          <scheme val="none"/>
        </font>
      </ndxf>
    </rcc>
    <rcc rId="0" sId="1" dxf="1">
      <nc r="D367">
        <v>5007043676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8">
        <v>5027130221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9">
        <v>5906857890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0">
        <v>5027152955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1">
        <v>7721163163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2">
        <v>5027230603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3">
        <v>5013002004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4">
        <v>5040052420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5">
        <v>5040036669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6">
        <v>5010045296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7">
        <v>5906857890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8">
        <v>5027135300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9">
        <v>5044118471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0">
        <v>5035029190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1">
        <v>7703545931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2">
        <v>5078024359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3">
        <v>5078012096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4">
        <v>5027193140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5">
        <v>7724554013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6">
        <v>5048081913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7">
        <v>7721570842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8">
        <v>7734443270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9">
        <v>5020020533</v>
      </nc>
      <ndxf>
        <font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0">
        <v>5032227412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1">
        <v>5075371763</v>
      </nc>
      <ndxf>
        <font>
          <color rgb="FF000000"/>
          <name val="Times New Roman"/>
          <scheme val="none"/>
        </font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2">
        <v>5021015462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3">
        <v>5049007736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4">
        <v>5000001525</v>
      </nc>
      <ndxf>
        <alignment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5">
        <v>5005001776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6">
        <v>5010025290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7">
        <v>5031067011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8">
        <v>5027137160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9">
        <v>7721620684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0">
        <v>7733882074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1">
        <v>5044091156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2">
        <v>5075019858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3">
        <v>5040059680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4">
        <v>5036169218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5">
        <v>5050013999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6">
        <v>5028002511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7">
        <v>5044094453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8">
        <v>7704564736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9">
        <v>5025016178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0">
        <v>7703543814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1">
        <v>5040059680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2">
        <v>5009067866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3">
        <v>7729698690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4">
        <v>5029269148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5">
        <v>5029211275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6">
        <v>5078012226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7">
        <v>5036056101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8">
        <v>5045021970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9">
        <v>5010044278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0">
        <v>5073040082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1">
        <v>5007046694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2">
        <v>5008022904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3">
        <v>5044094453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4">
        <v>5007032794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5">
        <v>7734374588</v>
      </nc>
      <ndxf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6">
        <v>5036167933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7">
        <v>7716519632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8">
        <v>5030004410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9">
        <v>7719830028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0">
        <v>5029145907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1">
        <v>6204100223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2">
        <v>5006235270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3">
        <v>5029042443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4">
        <v>5019019974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5">
        <v>5025016178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6">
        <v>5038030290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7">
        <v>5019015313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8">
        <v>7726380108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9">
        <v>5020017548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0">
        <v>5047160200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1">
        <v>5018051823</v>
      </nc>
      <ndxf>
        <font>
          <color rgb="FF000000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2">
        <v>5054086317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3">
        <v>5011016121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4">
        <v>5010031920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5">
        <v>5001038736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6">
        <v>5048050640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7">
        <v>5079009498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8">
        <v>5010040869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9">
        <v>5027048351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490" sId="1" ref="A2:XFD2" action="insertRow">
    <undo index="0" exp="area" ref3D="1" dr="$J$1:$P$1048576" dn="Z_B49A2AC6_975D_4C93_9EFA_35CDB0825E07_.wvu.Cols" sId="1"/>
    <undo index="0" exp="area" ref3D="1" dr="$J$1:$P$1048576" dn="Z_A0F9BC73_ACD2_4A25_8A66_9F9111EF2C54_.wvu.Cols" sId="1"/>
  </rrc>
  <rrc rId="16491" sId="1" ref="A3:XFD3" action="insertRow">
    <undo index="0" exp="area" ref3D="1" dr="$J$1:$P$1048576" dn="Z_B49A2AC6_975D_4C93_9EFA_35CDB0825E07_.wvu.Cols" sId="1"/>
    <undo index="0" exp="area" ref3D="1" dr="$J$1:$P$1048576" dn="Z_A0F9BC73_ACD2_4A25_8A66_9F9111EF2C54_.wvu.Cols" sId="1"/>
  </rrc>
  <rcc rId="16492" sId="1" odxf="1" s="1" dxf="1">
    <nc r="A2" t="inlineStr">
      <is>
        <t>№ п/п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Times New Roman"/>
        <scheme val="none"/>
      </font>
      <numFmt numFmtId="164" formatCode="_-* #,##0.00\ &quot;р.&quot;_-;\-* #,##0.00\ &quot;р.&quot;_-;_-* &quot;-&quot;??\ &quot;р.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0" formatCode="General"/>
      <alignment wrapText="1" readingOrder="0"/>
    </ndxf>
  </rcc>
  <rcc rId="16493" sId="1" odxf="1" s="1" dxf="1">
    <nc r="B2" t="inlineStr">
      <is>
        <t xml:space="preserve">Наименование страхователя 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right style="thin">
          <color indexed="64"/>
        </right>
      </border>
    </ndxf>
  </rcc>
  <rcc rId="16494" sId="1" odxf="1" s="1" dxf="1">
    <nc r="C2" t="inlineStr">
      <is>
        <t>Рег №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16495" sId="1" odxf="1" s="1" dxf="1">
    <nc r="D2" t="inlineStr">
      <is>
        <t>Дата принятия заявления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19" formatCode="dd/mm/yyyy"/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16496" sId="1" odxf="1" s="1" dxf="1">
    <nc r="E2" t="inlineStr">
      <is>
        <t>Время принятия заявления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168" formatCode="h:mm;@"/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16497" sId="1" odxf="1" s="1" dxf="1">
    <nc r="F2" t="inlineStr">
      <is>
        <t>Дата принятия решения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19" formatCode="dd/mm/yyyy"/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16498" sId="1" odxf="1" s="1" dxf="1">
    <nc r="G2" t="inlineStr">
      <is>
        <t>Категория приказа (разрешение, отказ)</t>
      </is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wrapText="1" readingOrder="0"/>
      <border outline="0">
        <left style="thin">
          <color indexed="64"/>
        </left>
        <right style="thin">
          <color indexed="64"/>
        </right>
      </border>
    </ndxf>
  </rcc>
  <rcc rId="16499" sId="1" odxf="1" s="1" dxf="1">
    <nc r="A3">
      <v>1</v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2"/>
        <name val="Times New Roman"/>
        <scheme val="none"/>
      </font>
      <numFmt numFmtId="164" formatCode="_-* #,##0.00\ &quot;р.&quot;_-;\-* #,##0.00\ &quot;р.&quot;_-;_-* &quot;-&quot;??\ &quot;р.&quot;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numFmt numFmtId="0" formatCode="General"/>
    </ndxf>
  </rcc>
  <rcc rId="16500" sId="1" odxf="1" s="1" dxf="1">
    <nc r="B3">
      <f>A3+1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right style="thin">
          <color indexed="64"/>
        </right>
      </border>
    </ndxf>
  </rcc>
  <rcc rId="16501" sId="1" odxf="1" s="1" dxf="1">
    <nc r="C3">
      <f>B3+1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502" sId="1" odxf="1" s="1" dxf="1">
    <nc r="D3">
      <f>C3+1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503" sId="1" odxf="1" s="1" dxf="1">
    <nc r="E3">
      <f>D3+1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504" sId="1" odxf="1" s="1" dxf="1">
    <nc r="F3">
      <f>E3+1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cc rId="16505" sId="1" odxf="1" s="1" dxf="1">
    <nc r="G3">
      <f>F3+1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1" hidden="0"/>
    </odxf>
    <ndxf>
      <font>
        <sz val="11"/>
        <color auto="1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</border>
    </ndxf>
  </rcc>
  <rfmt sheetId="1" sqref="A1:G1">
    <dxf>
      <alignment horizontal="center" readingOrder="0"/>
    </dxf>
  </rfmt>
  <rfmt sheetId="1" sqref="B1:G1" start="0" length="2147483647">
    <dxf>
      <font>
        <sz val="12"/>
      </font>
    </dxf>
  </rfmt>
  <rfmt sheetId="1" sqref="B1:G1">
    <dxf>
      <alignment horizontal="right" readingOrder="0"/>
    </dxf>
  </rfmt>
  <rfmt sheetId="1" sqref="B1:G1">
    <dxf>
      <alignment horizontal="general" readingOrder="0"/>
    </dxf>
  </rfmt>
  <rfmt sheetId="1" sqref="B1:G1" start="0" length="2147483647">
    <dxf>
      <font>
        <sz val="11"/>
      </font>
    </dxf>
  </rfmt>
  <rfmt sheetId="1" sqref="B1:G1" start="0" length="2147483647">
    <dxf>
      <font>
        <sz val="10"/>
      </font>
    </dxf>
  </rfmt>
  <rcv guid="{A0F9BC73-ACD2-4A25-8A66-9F9111EF2C54}" action="delete"/>
  <rdn rId="0" localSheetId="1" customView="1" name="Z_A0F9BC73_ACD2_4A25_8A66_9F9111EF2C54_.wvu.Cols" hidden="1" oldHidden="1">
    <formula>Лист1!$J:$P</formula>
    <oldFormula>Лист1!$J:$P</oldFormula>
  </rdn>
  <rdn rId="0" localSheetId="1" customView="1" name="Z_A0F9BC73_ACD2_4A25_8A66_9F9111EF2C54_.wvu.FilterData" hidden="1" oldHidden="1">
    <formula>Лист1!$A$4:$S$451</formula>
    <oldFormula>Лист1!$A$4:$S$451</oldFormula>
  </rdn>
  <rcv guid="{A0F9BC73-ACD2-4A25-8A66-9F9111EF2C54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16508" sheetId="1" oldName="[Журнал для направления на сайт 03.05.2024.xlsx]Лист1" newName="[Журнал для направления на сайт 03.05.2024.xlsx]03.05.2024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9" sId="1" odxf="1" dxf="1">
    <nc r="A148">
      <v>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0" sId="1" odxf="1" dxf="1">
    <nc r="B148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1" sId="1" odxf="1" dxf="1">
    <nc r="C148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2" sId="1" odxf="1" dxf="1">
    <nc r="D148" t="inlineStr">
      <is>
        <t>ООО "Кабельщик 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3" sId="1" odxf="1" dxf="1">
    <nc r="E148">
      <v>5023008293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4" sId="1" odxf="1" dxf="1">
    <nc r="F148">
      <v>5017089165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5" sId="1" odxf="1" dxf="1" numFmtId="19">
    <nc r="G148">
      <v>45366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6" sId="1" odxf="1" dxf="1">
    <nc r="H148" t="inlineStr">
      <is>
        <t>15.15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7" sId="1" odxf="1" dxf="1" numFmtId="19">
    <nc r="I148">
      <v>45371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" sId="1" odxf="1" dxf="1" numFmtId="4">
    <nc r="J148">
      <v>68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" sId="1" odxf="1" dxf="1">
    <nc r="K148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" sId="1" odxf="1" dxf="1">
    <nc r="L148" t="inlineStr">
      <is>
        <t>Предоставление неполного комплекта документов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" sId="1" odxf="1" dxf="1">
    <nc r="M148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" sId="1" odxf="1" dxf="1" numFmtId="4">
    <nc r="N148">
      <v>326100.61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" sId="1" odxf="1" dxf="1" numFmtId="4">
    <nc r="O14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" sId="1" odxf="1" dxf="1" numFmtId="4">
    <nc r="P14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" sId="1" odxf="1" dxf="1">
    <nc r="Q148">
      <f>P148/(N148-O148)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8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06" sId="1">
    <nc r="AD148" t="inlineStr">
      <is>
        <t>ЕПГУ</t>
      </is>
    </nc>
  </rcc>
  <rcc rId="2307" sId="1" odxf="1" dxf="1">
    <nc r="AG148" t="inlineStr">
      <is>
        <t>Отменен</t>
      </is>
    </nc>
    <odxf>
      <alignment horizontal="general" readingOrder="0"/>
    </odxf>
    <ndxf>
      <alignment horizontal="center" readingOrder="0"/>
    </ndxf>
  </rcc>
  <rcc rId="2308" sId="1" odxf="1" dxf="1">
    <nc r="AJ148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48" start="0" length="0">
    <dxf>
      <alignment wrapText="1" readingOrder="0"/>
    </dxf>
  </rfmt>
  <rfmt sheetId="1" sqref="AL148" start="0" length="0">
    <dxf>
      <alignment wrapText="1" readingOrder="0"/>
    </dxf>
  </rfmt>
  <rfmt sheetId="1" sqref="AM148" start="0" length="0">
    <dxf>
      <alignment wrapText="1" readingOrder="0"/>
    </dxf>
  </rfmt>
  <rcc rId="2309" sId="1" odxf="1" dxf="1">
    <nc r="A149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0" sId="1" odxf="1" dxf="1">
    <nc r="B149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1" sId="1" odxf="1" dxf="1">
    <nc r="C149" t="inlineStr">
      <is>
        <t>Прошкина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2" sId="1" odxf="1" dxf="1">
    <nc r="D149" t="inlineStr">
      <is>
        <t>ЧУДПО "ИЦО"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3" sId="1" odxf="1" dxf="1">
    <nc r="E149">
      <v>7731102755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4" sId="1" odxf="1" dxf="1">
    <nc r="F149">
      <v>7701023168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5" sId="1" odxf="1" dxf="1" numFmtId="19">
    <nc r="G149">
      <v>45370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6" sId="1" odxf="1" dxf="1" numFmtId="23">
    <nc r="H149">
      <v>0.61805555555555558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7" sId="1" odxf="1" dxf="1" numFmtId="19">
    <nc r="I149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8" sId="1" odxf="1" dxf="1" numFmtId="4">
    <nc r="J149">
      <v>97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19" sId="1" odxf="1" dxf="1">
    <nc r="K149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0" sId="1" odxf="1" dxf="1">
    <nc r="L149" t="inlineStr">
      <is>
        <t>Предоставление неполного комплекта документов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4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21" sId="1" odxf="1" dxf="1" numFmtId="4">
    <nc r="N149">
      <v>49322.54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2" sId="1" odxf="1" dxf="1" numFmtId="4">
    <nc r="O14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3" sId="1" odxf="1" dxf="1" numFmtId="4">
    <nc r="P14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4" sId="1" odxf="1" dxf="1">
    <nc r="Q149">
      <f>P149/(N149-O149)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49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4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4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4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25" sId="1">
    <nc r="AD149" t="inlineStr">
      <is>
        <t>ЕПГУ, #100</t>
      </is>
    </nc>
  </rcc>
  <rcc rId="2326" sId="1" odxf="1" dxf="1">
    <nc r="AG149" t="inlineStr">
      <is>
        <t>Недействителен</t>
      </is>
    </nc>
    <odxf>
      <alignment horizontal="general" readingOrder="0"/>
    </odxf>
    <ndxf>
      <alignment horizontal="center" readingOrder="0"/>
    </ndxf>
  </rcc>
  <rcc rId="2327" sId="1" odxf="1" dxf="1">
    <nc r="AJ149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149" start="0" length="0">
    <dxf>
      <alignment wrapText="1" readingOrder="0"/>
    </dxf>
  </rfmt>
  <rfmt sheetId="1" sqref="AL149" start="0" length="0">
    <dxf>
      <alignment wrapText="1" readingOrder="0"/>
    </dxf>
  </rfmt>
  <rfmt sheetId="1" sqref="AM149" start="0" length="0">
    <dxf>
      <alignment wrapText="1" readingOrder="0"/>
    </dxf>
  </rfmt>
  <rcc rId="2328" sId="1" odxf="1" dxf="1">
    <nc r="A150">
      <v>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9" sId="1" odxf="1" dxf="1">
    <nc r="B150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0" sId="1" odxf="1" dxf="1">
    <nc r="C150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1" sId="1" odxf="1" dxf="1">
    <nc r="D150" t="inlineStr">
      <is>
        <t>ООО "Кабельщик 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2" sId="1" odxf="1" dxf="1">
    <nc r="E150">
      <v>5023008293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3" sId="1" odxf="1" dxf="1">
    <nc r="F150">
      <v>5017089165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4" sId="1" odxf="1" dxf="1" numFmtId="19">
    <nc r="G150">
      <v>45373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5" sId="1" odxf="1" dxf="1" numFmtId="23">
    <nc r="H150">
      <v>0.46527777777777773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6" sId="1" odxf="1" dxf="1" numFmtId="19">
    <nc r="I150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7" sId="1" odxf="1" dxf="1" numFmtId="4">
    <nc r="J150">
      <v>98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8" sId="1" odxf="1" dxf="1">
    <nc r="K150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39" sId="1" odxf="1" dxf="1">
    <nc r="L150" t="inlineStr">
      <is>
        <t>Предоставление неполного комплекта документов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0" sId="1" odxf="1" dxf="1">
    <nc r="M150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1" sId="1" odxf="1" dxf="1" numFmtId="4">
    <nc r="N150">
      <v>326100.61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2" sId="1" odxf="1" dxf="1" numFmtId="4">
    <nc r="O15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3" sId="1" odxf="1" dxf="1" numFmtId="4">
    <nc r="P15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4" sId="1" odxf="1" dxf="1">
    <nc r="Q150">
      <f>P150/(N150-O150)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0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45" sId="1">
    <nc r="AD150" t="inlineStr">
      <is>
        <t>#Ф, ЕПГУ</t>
      </is>
    </nc>
  </rcc>
  <rcc rId="2346" sId="1" odxf="1" dxf="1">
    <nc r="A151">
      <v>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7" sId="1" odxf="1" dxf="1">
    <nc r="B151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8" sId="1" odxf="1" dxf="1">
    <nc r="C151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49" sId="1" odxf="1" dxf="1">
    <nc r="D151" t="inlineStr">
      <is>
        <t>ООО "Кабельщик 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0" sId="1" odxf="1" dxf="1">
    <nc r="E151">
      <v>5023008293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1" sId="1" odxf="1" dxf="1">
    <nc r="F151">
      <v>5017089165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2" sId="1" odxf="1" dxf="1" numFmtId="19">
    <nc r="G151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3" sId="1" odxf="1" dxf="1" numFmtId="23">
    <nc r="H151">
      <v>0.4513888888888889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4" sId="1" odxf="1" dxf="1" numFmtId="19">
    <nc r="I151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5" sId="1" odxf="1" dxf="1" numFmtId="4">
    <nc r="J151">
      <v>115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6" sId="1" odxf="1" dxf="1">
    <nc r="K151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7" sId="1" odxf="1" dxf="1">
    <nc r="L151" t="inlineStr">
      <is>
        <t>Предоставление неполного комплекта документов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8" sId="1" odxf="1" dxf="1">
    <nc r="M151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59" sId="1" odxf="1" dxf="1" numFmtId="4">
    <nc r="N151">
      <v>326100.61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0" sId="1" odxf="1" dxf="1" numFmtId="4">
    <nc r="O15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1" sId="1" odxf="1" dxf="1" numFmtId="4">
    <nc r="P15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2" sId="1" odxf="1" dxf="1">
    <nc r="Q151">
      <f>P151/(N151-O151)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1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63" sId="1" odxf="1" dxf="1">
    <nc r="A152">
      <v>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4" sId="1" odxf="1" dxf="1">
    <nc r="B152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5" sId="1" odxf="1" dxf="1">
    <nc r="C152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6" sId="1" odxf="1" dxf="1">
    <nc r="D152" t="inlineStr">
      <is>
        <t>ООО "Кабельщик 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7" sId="1" odxf="1" dxf="1">
    <nc r="E152">
      <v>5023008293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8" sId="1" odxf="1" dxf="1">
    <nc r="F152">
      <v>5017089165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69" sId="1" odxf="1" dxf="1" numFmtId="19">
    <nc r="G152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0" sId="1" odxf="1" dxf="1" numFmtId="23">
    <nc r="H152">
      <v>0.73611111111111116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1" sId="1" odxf="1" dxf="1" numFmtId="19">
    <nc r="I152">
      <v>45385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2" sId="1" odxf="1" dxf="1" numFmtId="4">
    <nc r="J152">
      <v>156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3" sId="1" odxf="1" dxf="1">
    <nc r="K15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52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4" sId="1" odxf="1" dxf="1">
    <nc r="M152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5" sId="1" odxf="1" dxf="1" numFmtId="4">
    <nc r="N152">
      <v>326100.61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6" sId="1" odxf="1" dxf="1" numFmtId="4">
    <nc r="O15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7" sId="1" odxf="1" dxf="1" numFmtId="4">
    <nc r="P152">
      <v>65220.12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78" sId="1" odxf="1" dxf="1">
    <nc r="Q152">
      <f>P152/(N152-O152)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2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79" sId="1" odxf="1" dxf="1">
    <nc r="A153">
      <v>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0" sId="1" odxf="1" dxf="1">
    <nc r="B153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1" sId="1" odxf="1" dxf="1">
    <nc r="C153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2" sId="1" odxf="1" dxf="1">
    <nc r="D153" t="inlineStr">
      <is>
        <t>ООО "АЛМАЗ"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3" sId="1" odxf="1" dxf="1">
    <nc r="E153">
      <v>6104036998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4" sId="1" odxf="1" dxf="1">
    <nc r="F153">
      <v>6164106783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5" sId="1" odxf="1" dxf="1" numFmtId="19">
    <nc r="G153">
      <v>45377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6" sId="1" odxf="1" dxf="1" numFmtId="23">
    <nc r="H153">
      <v>0.69791666666666663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7" sId="1" odxf="1" dxf="1" numFmtId="19">
    <nc r="I153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8" sId="1" odxf="1" dxf="1" numFmtId="4">
    <nc r="J153">
      <v>174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89" sId="1" odxf="1" dxf="1">
    <nc r="K15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53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90" sId="1" odxf="1" dxf="1">
    <nc r="M153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1" sId="1" odxf="1" dxf="1" numFmtId="4">
    <nc r="N153">
      <v>144431.45000000001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2" sId="1" odxf="1" dxf="1" numFmtId="4">
    <nc r="O15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3" sId="1" odxf="1" dxf="1" numFmtId="4">
    <nc r="P153">
      <v>28886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4" sId="1" odxf="1" dxf="1">
    <nc r="Q153">
      <f>P153/(N153-O153)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3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395" sId="1" odxf="1" dxf="1">
    <nc r="A154">
      <v>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6" sId="1" odxf="1" dxf="1">
    <nc r="B154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7" sId="1" odxf="1" dxf="1">
    <nc r="C154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8" sId="1" odxf="1" dxf="1">
    <nc r="D154" t="inlineStr">
      <is>
        <t>АО " Банк Русский Стандарт"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99" sId="1" odxf="1" dxf="1">
    <nc r="E154">
      <v>7735001327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0" sId="1" odxf="1" dxf="1">
    <nc r="F154">
      <v>7707056547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1" sId="1" odxf="1" dxf="1" numFmtId="19">
    <nc r="G154">
      <v>45379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2" sId="1" odxf="1" dxf="1" numFmtId="23">
    <nc r="H154">
      <v>0.66041666666666665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3" sId="1" odxf="1" dxf="1" numFmtId="19">
    <nc r="I154">
      <v>45386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4" sId="1" odxf="1" dxf="1" numFmtId="4">
    <nc r="J154">
      <v>169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5" sId="1" odxf="1" dxf="1">
    <nc r="K15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54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06" sId="1" odxf="1" dxf="1">
    <nc r="M154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7" sId="1" odxf="1" dxf="1" numFmtId="4">
    <nc r="N154">
      <v>13441970.77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8" sId="1" odxf="1" dxf="1" numFmtId="4">
    <nc r="O15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09" sId="1" odxf="1" dxf="1" numFmtId="4">
    <nc r="P154">
      <v>2686200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0" sId="1" odxf="1" dxf="1">
    <nc r="Q154">
      <f>P154/(N154-O154)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4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11" sId="1" odxf="1" dxf="1">
    <nc r="A155">
      <v>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2" sId="1" odxf="1" dxf="1">
    <nc r="B155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3" sId="1" odxf="1" dxf="1">
    <nc r="C155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4" sId="1" odxf="1" dxf="1">
    <nc r="D155" t="inlineStr">
      <is>
        <t>ОП "Останкино-Коровино"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5" sId="1" odxf="1" dxf="1">
    <nc r="E155">
      <v>7720079343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6" sId="1" odxf="1" dxf="1">
    <nc r="F155">
      <v>7715034360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7" sId="1" odxf="1" dxf="1" numFmtId="19">
    <nc r="G155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8" sId="1" odxf="1" dxf="1" numFmtId="23">
    <nc r="H155">
      <v>0.71111111111111114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19" sId="1" odxf="1" dxf="1" numFmtId="19">
    <nc r="I155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0" sId="1" odxf="1" dxf="1" numFmtId="4">
    <nc r="J155">
      <v>224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1" sId="1" odxf="1" dxf="1">
    <nc r="K155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55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5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22" sId="1" odxf="1" dxf="1" numFmtId="4">
    <nc r="N155">
      <v>6597724.8300000001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3" sId="1" odxf="1" dxf="1" numFmtId="4">
    <nc r="O155">
      <v>5466.78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4" sId="1" odxf="1" dxf="1" numFmtId="4">
    <nc r="P155">
      <v>1318451.6100000001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5" sId="1" odxf="1" dxf="1">
    <nc r="Q155">
      <f>P155/(N155-O155)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5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26" sId="1" odxf="1" dxf="1">
    <nc r="A156">
      <v>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7" sId="1" odxf="1" dxf="1">
    <nc r="B156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" sId="1" odxf="1" dxf="1">
    <nc r="C156" t="inlineStr">
      <is>
        <t>Прошкина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9" sId="1" odxf="1" dxf="1">
    <nc r="D156" t="inlineStr">
      <is>
        <t>ЧУДПО "ИЦО"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0" sId="1" odxf="1" dxf="1">
    <nc r="E156">
      <v>7731102755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1" sId="1" odxf="1" dxf="1">
    <nc r="F156">
      <v>7701023168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2" sId="1" odxf="1" dxf="1" numFmtId="19">
    <nc r="G156">
      <v>45387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3" sId="1" odxf="1" dxf="1" numFmtId="23">
    <nc r="H156">
      <v>0.57291666666666663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4" sId="1" odxf="1" dxf="1" numFmtId="19">
    <nc r="I156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5" sId="1" odxf="1" dxf="1" numFmtId="4">
    <nc r="J156">
      <v>229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6" sId="1" odxf="1" dxf="1">
    <nc r="K15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56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5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37" sId="1" odxf="1" dxf="1" numFmtId="4">
    <nc r="N156">
      <v>49322.54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8" sId="1" odxf="1" dxf="1" numFmtId="4">
    <nc r="O15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39" sId="1" odxf="1" dxf="1" numFmtId="4">
    <nc r="P156">
      <v>9864.51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0" sId="1" odxf="1" dxf="1">
    <nc r="Q156">
      <f>P156/(N156-O156)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6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41" sId="1" odxf="1" dxf="1">
    <nc r="A157">
      <v>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2" sId="1" odxf="1" dxf="1">
    <nc r="B157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3" sId="1" odxf="1" dxf="1">
    <nc r="C157" t="inlineStr">
      <is>
        <t>Плохова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4" sId="1" odxf="1" dxf="1">
    <nc r="D157" t="inlineStr">
      <is>
        <t>ООО "Феретти Рус"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5" sId="1" odxf="1" dxf="1">
    <nc r="E157">
      <v>7720045549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6" sId="1" odxf="1" dxf="1">
    <nc r="F157">
      <v>7714785710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7" sId="1" odxf="1" dxf="1" numFmtId="19">
    <nc r="G157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8" sId="1" odxf="1" dxf="1" numFmtId="23">
    <nc r="H157">
      <v>0.59722222222222221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49" sId="1" odxf="1" dxf="1" numFmtId="19">
    <nc r="I157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0" sId="1" odxf="1" dxf="1" numFmtId="4">
    <nc r="J157">
      <v>231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1" sId="1" odxf="1" dxf="1">
    <nc r="K157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57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5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52" sId="1" odxf="1" dxf="1" numFmtId="4">
    <nc r="N157">
      <v>422626.15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3" sId="1" odxf="1" dxf="1" numFmtId="4">
    <nc r="O15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4" sId="1" odxf="1" dxf="1" numFmtId="4">
    <nc r="P157">
      <v>84525.23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5" sId="1" odxf="1" dxf="1">
    <nc r="Q157">
      <f>P157/(N157-O157)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7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56" sId="1" odxf="1" dxf="1">
    <nc r="A158">
      <v>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7" sId="1" odxf="1" dxf="1">
    <nc r="B158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8" sId="1" odxf="1" dxf="1">
    <nc r="C158" t="inlineStr">
      <is>
        <t>Прошкина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59" sId="1" odxf="1" dxf="1">
    <nc r="D158" t="inlineStr">
      <is>
        <t>ООО "ТВИНС ГРУПП"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0" sId="1" odxf="1" dxf="1">
    <nc r="E158">
      <v>7720059295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1" sId="1" odxf="1" dxf="1">
    <nc r="F158">
      <v>7714916850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2" sId="1" odxf="1" dxf="1" numFmtId="19">
    <nc r="G158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3" sId="1" odxf="1" dxf="1" numFmtId="23">
    <nc r="H158">
      <v>0.53611111111111109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4" sId="1" odxf="1" dxf="1" numFmtId="19">
    <nc r="I158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5" sId="1" odxf="1" dxf="1" numFmtId="4">
    <nc r="J158">
      <v>287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6" sId="1" odxf="1" dxf="1">
    <nc r="K158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7" sId="1" odxf="1" dxf="1">
    <nc r="L158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alignment horizontal="general" readingOrder="0"/>
      <border outline="0">
        <left/>
        <right/>
        <top/>
        <bottom/>
      </border>
    </odxf>
    <n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8" sId="1" odxf="1" dxf="1">
    <nc r="M158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69" sId="1" odxf="1" dxf="1" numFmtId="4">
    <nc r="N158">
      <v>369587.82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0" sId="1" odxf="1" dxf="1" numFmtId="4">
    <nc r="O15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1" sId="1" odxf="1" dxf="1" numFmtId="4">
    <nc r="P15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2" sId="1" odxf="1" dxf="1">
    <nc r="Q158">
      <f>P158/(N158-O158)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8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73" sId="1" odxf="1" dxf="1">
    <nc r="A159">
      <v>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4" sId="1" odxf="1" dxf="1">
    <nc r="B159">
      <v>7720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5" sId="1" odxf="1" dxf="1">
    <nc r="C159" t="inlineStr">
      <is>
        <t>Прошкина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6" sId="1" odxf="1" dxf="1">
    <nc r="D159" t="inlineStr">
      <is>
        <t>ООО "Интеллектстрой Инжиниринг"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7" sId="1" odxf="1" dxf="1">
    <nc r="E159">
      <v>7727012551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8" sId="1" odxf="1" dxf="1">
    <nc r="F159">
      <v>9717096020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79" sId="1" odxf="1" dxf="1" numFmtId="19">
    <nc r="G159">
      <v>45398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0" sId="1" odxf="1" dxf="1" numFmtId="23">
    <nc r="H159">
      <v>0.62638888888888888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59" start="0" length="0">
    <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5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59" start="0" length="0">
    <dxf>
      <alignment horizontal="lef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1" sId="1" odxf="1" dxf="1">
    <nc r="M159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2" sId="1" odxf="1" dxf="1" numFmtId="4">
    <nc r="N159">
      <v>195576.34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3" sId="1" odxf="1" dxf="1" numFmtId="4">
    <nc r="O15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15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4" sId="1" odxf="1" dxf="1">
    <nc r="Q159">
      <f>P159/(N159-O159)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59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5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5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5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85" sId="1" odxf="1" dxf="1">
    <nc r="A160">
      <v>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6" sId="1" odxf="1" dxf="1">
    <nc r="B160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7" sId="1" odxf="1" dxf="1">
    <nc r="C160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8" sId="1" odxf="1" dxf="1">
    <nc r="D160" t="inlineStr">
      <is>
        <t>ГБУК г. Москвы "Московский концертный зал "Зарядье"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9" sId="1" odxf="1" dxf="1">
    <nc r="E160">
      <v>7707075070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0" sId="1" odxf="1" dxf="1">
    <nc r="F160">
      <v>7702421588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1" sId="1" odxf="1" dxf="1" numFmtId="19">
    <nc r="G160">
      <v>45362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2" sId="1" odxf="1" dxf="1">
    <nc r="H160" t="inlineStr">
      <is>
        <t>11.30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3" sId="1" odxf="1" dxf="1" numFmtId="19">
    <nc r="I160">
      <v>45364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4" sId="1" odxf="1" dxf="1">
    <nc r="J160" t="inlineStr">
      <is>
        <t>46-Ф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5" sId="1" odxf="1" dxf="1">
    <nc r="K16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496" sId="1" odxf="1" dxf="1" numFmtId="4">
    <nc r="N160">
      <v>508758.4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7" sId="1" odxf="1" dxf="1" numFmtId="4">
    <nc r="O16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8" sId="1" odxf="1" dxf="1" numFmtId="4">
    <nc r="P160">
      <v>101751.67999999999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99" sId="1" odxf="1" dxf="1">
    <nc r="Q160">
      <f>P160/(N160-O160)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0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00" sId="1">
    <nc r="AD160" t="inlineStr">
      <is>
        <t>ЕПГУ</t>
      </is>
    </nc>
  </rcc>
  <rcc rId="2501" sId="1" odxf="1" dxf="1">
    <nc r="AG160" t="inlineStr">
      <is>
        <t>Отменен</t>
      </is>
    </nc>
    <odxf>
      <alignment horizontal="general" readingOrder="0"/>
    </odxf>
    <ndxf>
      <alignment horizontal="center" readingOrder="0"/>
    </ndxf>
  </rcc>
  <rcc rId="2502" sId="1" odxf="1" dxf="1">
    <nc r="AJ160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60" start="0" length="0">
    <dxf>
      <alignment wrapText="1" readingOrder="0"/>
    </dxf>
  </rfmt>
  <rfmt sheetId="1" sqref="AL160" start="0" length="0">
    <dxf>
      <alignment wrapText="1" readingOrder="0"/>
    </dxf>
  </rfmt>
  <rfmt sheetId="1" sqref="AM160" start="0" length="0">
    <dxf>
      <alignment wrapText="1" readingOrder="0"/>
    </dxf>
  </rfmt>
  <rcc rId="2503" sId="1" odxf="1" dxf="1">
    <nc r="A161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4" sId="1" odxf="1" dxf="1">
    <nc r="B161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5" sId="1" odxf="1" dxf="1">
    <nc r="C161" t="inlineStr">
      <is>
        <t>Захарова М.Е.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6" sId="1" odxf="1" dxf="1">
    <nc r="D161" t="inlineStr">
      <is>
        <t>ООО "Локомотив"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7" sId="1" odxf="1" dxf="1">
    <nc r="E161">
      <v>7721075985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8" sId="1" odxf="1" dxf="1">
    <nc r="F161">
      <v>7709487958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09" sId="1" odxf="1" dxf="1" numFmtId="19">
    <nc r="G161">
      <v>45365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0" sId="1" odxf="1" dxf="1">
    <nc r="H161" t="inlineStr">
      <is>
        <t>09.50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1" sId="1" odxf="1" dxf="1" numFmtId="19">
    <nc r="I161">
      <v>45365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2" sId="1" odxf="1" dxf="1">
    <nc r="J161" t="inlineStr">
      <is>
        <t>48-Ф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3" sId="1" odxf="1" dxf="1">
    <nc r="K16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4" sId="1" odxf="1" dxf="1" numFmtId="4">
    <nc r="N161">
      <v>112687.86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5" sId="1" odxf="1" dxf="1" numFmtId="4">
    <nc r="O16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6" sId="1" odxf="1" dxf="1" numFmtId="4">
    <nc r="P161">
      <v>19255.5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7" sId="1" odxf="1" dxf="1">
    <nc r="Q161">
      <f>P161/(N161-O161)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18" sId="1" odxf="1" dxf="1">
    <nc r="S161" t="inlineStr">
      <is>
        <t>187-Ф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19" sId="1" odxf="1" dxf="1" numFmtId="19">
    <nc r="T161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0" sId="1" odxf="1" dxf="1" numFmtId="19">
    <nc r="U161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1" sId="1" odxf="1" dxf="1">
    <nc r="V161">
      <v>19255.5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22" sId="1">
    <nc r="AD161" t="inlineStr">
      <is>
        <t>ЕПГУ, #100</t>
      </is>
    </nc>
  </rcc>
  <rcc rId="2523" sId="1" odxf="1" dxf="1">
    <nc r="AG161" t="inlineStr">
      <is>
        <t>Недействителен</t>
      </is>
    </nc>
    <odxf>
      <alignment horizontal="general" readingOrder="0"/>
    </odxf>
    <ndxf>
      <alignment horizontal="center" readingOrder="0"/>
    </ndxf>
  </rcc>
  <rcc rId="2524" sId="1" odxf="1" dxf="1">
    <nc r="AJ161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161" start="0" length="0">
    <dxf>
      <alignment wrapText="1" readingOrder="0"/>
    </dxf>
  </rfmt>
  <rfmt sheetId="1" sqref="AL161" start="0" length="0">
    <dxf>
      <alignment wrapText="1" readingOrder="0"/>
    </dxf>
  </rfmt>
  <rfmt sheetId="1" sqref="AM161" start="0" length="0">
    <dxf>
      <alignment wrapText="1" readingOrder="0"/>
    </dxf>
  </rfmt>
  <rcc rId="2525" sId="1" odxf="1" dxf="1">
    <nc r="A162">
      <v>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6" sId="1" odxf="1" dxf="1">
    <nc r="B162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7" sId="1" odxf="1" dxf="1">
    <nc r="C162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8" sId="1" odxf="1" dxf="1">
    <nc r="D162" t="inlineStr">
      <is>
        <t>ФГБУ "Специальный летный отряд "Россия" Управление делами Президента Российской Федерации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29" sId="1" odxf="1" dxf="1">
    <nc r="E162">
      <v>7706026045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0" sId="1" odxf="1" dxf="1">
    <nc r="F162">
      <v>7732537999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1" sId="1" odxf="1" dxf="1" numFmtId="19">
    <nc r="G162">
      <v>45366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2" sId="1" odxf="1" dxf="1">
    <nc r="H162" t="inlineStr">
      <is>
        <t>12.30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3" sId="1" odxf="1" dxf="1" numFmtId="19">
    <nc r="I162">
      <v>45004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4" sId="1" odxf="1" dxf="1">
    <nc r="J162" t="inlineStr">
      <is>
        <t>62-Ф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5" sId="1" odxf="1" dxf="1">
    <nc r="K16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36" sId="1" odxf="1" dxf="1" numFmtId="4">
    <nc r="N162">
      <v>10232616.27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7" sId="1" odxf="1" dxf="1" numFmtId="4">
    <nc r="O162">
      <v>1415118.32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8" sId="1" odxf="1" dxf="1" numFmtId="4">
    <nc r="P162">
      <v>1762680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39" sId="1" odxf="1" dxf="1">
    <nc r="Q162">
      <f>P162/(N162-O162)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2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40" sId="1">
    <nc r="AD162" t="inlineStr">
      <is>
        <t>#Ф, ЕПГУ</t>
      </is>
    </nc>
  </rcc>
  <rcc rId="2541" sId="1" odxf="1" dxf="1">
    <nc r="A163">
      <v>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2" sId="1" odxf="1" dxf="1">
    <nc r="B163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3" sId="1" odxf="1" dxf="1">
    <nc r="C163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4" sId="1" odxf="1" dxf="1">
    <nc r="D163" t="inlineStr">
      <is>
        <t>ЗАО "Новая заря"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5" sId="1" odxf="1" dxf="1">
    <nc r="E163">
      <v>7721000151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6" sId="1" odxf="1" dxf="1">
    <nc r="F163">
      <v>7725008994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7" sId="1" odxf="1" dxf="1" numFmtId="19">
    <nc r="G163">
      <v>45366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8" sId="1" odxf="1" dxf="1">
    <nc r="H163" t="inlineStr">
      <is>
        <t>12.30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49" sId="1" odxf="1" dxf="1" numFmtId="19">
    <nc r="I163">
      <v>45371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0" sId="1" odxf="1" dxf="1">
    <nc r="J163" t="inlineStr">
      <is>
        <t>69-Ф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1" sId="1" odxf="1" dxf="1">
    <nc r="K16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52" sId="1" odxf="1" dxf="1" numFmtId="4">
    <nc r="N163">
      <v>1287509.1599999999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3" sId="1" odxf="1" dxf="1" numFmtId="4">
    <nc r="O16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4" sId="1" odxf="1" dxf="1" numFmtId="4">
    <nc r="P163">
      <v>257501.83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5" sId="1" odxf="1" dxf="1">
    <nc r="Q163">
      <f>P163/(N163-O163)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3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56" sId="1" odxf="1" dxf="1">
    <nc r="A164">
      <v>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7" sId="1" odxf="1" dxf="1">
    <nc r="B164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8" sId="1" odxf="1" dxf="1">
    <nc r="C164" t="inlineStr">
      <is>
        <t>Зубова З.Р.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59" sId="1" odxf="1" dxf="1">
    <nc r="D164" t="inlineStr">
      <is>
        <t>АНО ВО "Открытый университет экономики, управления и права"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0" sId="1" odxf="1" dxf="1">
    <nc r="E164">
      <v>7721084795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1" sId="1" odxf="1" dxf="1">
    <nc r="F164">
      <v>7709983145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2" sId="1" odxf="1" dxf="1" numFmtId="19">
    <nc r="G164">
      <v>45370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3" sId="1" odxf="1" dxf="1">
    <nc r="H164" t="inlineStr">
      <is>
        <t>14.45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4" sId="1" odxf="1" dxf="1" numFmtId="19">
    <nc r="I164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5" sId="1" odxf="1" dxf="1">
    <nc r="J164" t="inlineStr">
      <is>
        <t>101-Ф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6" sId="1" odxf="1" dxf="1">
    <nc r="K164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7" sId="1" odxf="1" dxf="1">
    <nc r="L164" t="inlineStr">
      <is>
        <t>Предоставление неполного комплекта документов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6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68" sId="1" odxf="1" dxf="1" numFmtId="4">
    <nc r="N164">
      <v>55985.3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69" sId="1" odxf="1" dxf="1" numFmtId="4">
    <nc r="O16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0" sId="1" odxf="1" dxf="1" numFmtId="4">
    <nc r="P16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1" sId="1" odxf="1" dxf="1">
    <nc r="Q164">
      <f>P164/(N164-O164)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4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72" sId="1" odxf="1" dxf="1">
    <nc r="A165">
      <v>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3" sId="1" odxf="1" dxf="1">
    <nc r="B165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4" sId="1" odxf="1" dxf="1">
    <nc r="C165" t="inlineStr">
      <is>
        <t>Зубова З.Р.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5" sId="1" odxf="1" dxf="1">
    <nc r="D165" t="inlineStr">
      <is>
        <t>АНО ПО "Московский колледж информационных технологий"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6" sId="1" odxf="1" dxf="1">
    <nc r="E165">
      <v>7721099174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7" sId="1" odxf="1" dxf="1">
    <nc r="F165">
      <v>9709010358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8" sId="1" odxf="1" dxf="1">
    <nc r="G165" t="inlineStr">
      <is>
        <t>240-Ф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79" sId="1" odxf="1" dxf="1">
    <nc r="H165" t="inlineStr">
      <is>
        <t>14.45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0" sId="1" odxf="1" dxf="1" numFmtId="19">
    <nc r="I165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1" sId="1" odxf="1" dxf="1">
    <nc r="J165" t="inlineStr">
      <is>
        <t>102-Ф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2" sId="1" odxf="1" dxf="1">
    <nc r="K165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3" sId="1" odxf="1" dxf="1">
    <nc r="L165" t="inlineStr">
      <is>
        <t>Предоставление неполного комплекта документов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6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84" sId="1" odxf="1" dxf="1" numFmtId="4">
    <nc r="N165">
      <v>18160.86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5" sId="1" odxf="1" dxf="1" numFmtId="4">
    <nc r="O16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6" sId="1" odxf="1" dxf="1" numFmtId="4">
    <nc r="P16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7" sId="1" odxf="1" dxf="1">
    <nc r="Q165">
      <f>P165/(N165-O165)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5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88" sId="1" odxf="1" dxf="1">
    <nc r="A166">
      <v>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89" sId="1" odxf="1" dxf="1">
    <nc r="B166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0" sId="1" odxf="1" dxf="1">
    <nc r="C166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1" sId="1" odxf="1" dxf="1">
    <nc r="D166" t="inlineStr">
      <is>
        <t>ООО "Лента"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2" sId="1" odxf="1" dxf="1">
    <nc r="E166">
      <v>7707070289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3" sId="1" odxf="1" dxf="1">
    <nc r="F166">
      <v>7707370665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4" sId="1" odxf="1" dxf="1" numFmtId="19">
    <nc r="G166">
      <v>45372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5" sId="1" odxf="1" dxf="1">
    <nc r="H166" t="inlineStr">
      <is>
        <t>15.00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6" sId="1" odxf="1" dxf="1" numFmtId="19">
    <nc r="I166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7" sId="1" odxf="1" dxf="1">
    <nc r="J166" t="inlineStr">
      <is>
        <t>89-Ф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598" sId="1" odxf="1" dxf="1">
    <nc r="K16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599" sId="1" odxf="1" dxf="1">
    <nc r="M166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0" sId="1" odxf="1" dxf="1" numFmtId="4">
    <nc r="N166">
      <v>254154.72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1" sId="1" odxf="1" dxf="1" numFmtId="4">
    <nc r="O16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2" sId="1" odxf="1" dxf="1" numFmtId="4">
    <nc r="P166">
      <v>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3" sId="1" odxf="1" dxf="1">
    <nc r="Q166">
      <f>P166/(N166-O166)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6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04" sId="1" odxf="1" dxf="1">
    <nc r="A167">
      <v>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5" sId="1" odxf="1" dxf="1">
    <nc r="B167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6" sId="1" odxf="1" dxf="1">
    <nc r="C167" t="inlineStr">
      <is>
        <t>Зубова З.Р.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7" sId="1" odxf="1" dxf="1">
    <nc r="D167" t="inlineStr">
      <is>
        <t>ООО "Аренда Спецодежды"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8" sId="1" odxf="1" dxf="1">
    <nc r="E167">
      <v>7721102144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09" sId="1" odxf="1" dxf="1">
    <nc r="F167">
      <v>7733323870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0" sId="1" odxf="1" dxf="1" numFmtId="19">
    <nc r="G167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1" sId="1" odxf="1" dxf="1">
    <nc r="H167" t="inlineStr">
      <is>
        <t>12.00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2" sId="1" odxf="1" dxf="1" numFmtId="19">
    <nc r="I167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3" sId="1" odxf="1" dxf="1">
    <nc r="J167" t="inlineStr">
      <is>
        <t>114-Ф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4" sId="1" odxf="1" dxf="1">
    <nc r="K167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15" sId="1" odxf="1" dxf="1" numFmtId="4">
    <nc r="N167">
      <v>140710.06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6" sId="1" odxf="1" dxf="1" numFmtId="4">
    <nc r="O16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7" sId="1" odxf="1" dxf="1" numFmtId="4">
    <nc r="P167">
      <v>28142.01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18" sId="1" odxf="1" dxf="1">
    <nc r="Q167">
      <f>P167/(N167-O167)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7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19" sId="1" odxf="1" dxf="1">
    <nc r="A168">
      <v>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0" sId="1" odxf="1" dxf="1">
    <nc r="B168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1" sId="1" odxf="1" dxf="1">
    <nc r="C168" t="inlineStr">
      <is>
        <t>Захарова М.Е.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2" sId="1" odxf="1" dxf="1">
    <nc r="D168" t="inlineStr">
      <is>
        <t>ООО "Бастион"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3" sId="1" odxf="1" dxf="1">
    <nc r="E168">
      <v>7715044582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4" sId="1" odxf="1" dxf="1">
    <nc r="F168">
      <v>7723799846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5" sId="1" odxf="1" dxf="1" numFmtId="19">
    <nc r="G168">
      <v>45372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6" sId="1" odxf="1" dxf="1">
    <nc r="H168" t="inlineStr">
      <is>
        <t>15.15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7" sId="1" odxf="1" dxf="1" numFmtId="19">
    <nc r="I168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8" sId="1" odxf="1" dxf="1">
    <nc r="J168" t="inlineStr">
      <is>
        <t>91-Ф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29" sId="1" odxf="1" dxf="1">
    <nc r="K16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30" sId="1" odxf="1" dxf="1">
    <nc r="M168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1" sId="1" odxf="1" dxf="1" numFmtId="4">
    <nc r="N168">
      <v>263658.26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2" sId="1" odxf="1" dxf="1" numFmtId="4">
    <nc r="O16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3" sId="1" odxf="1" dxf="1" numFmtId="4">
    <nc r="P168">
      <v>51052.5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4" sId="1" odxf="1" dxf="1" numFmtId="13">
    <nc r="Q168">
      <v>0.2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35" sId="1" odxf="1" dxf="1">
    <nc r="S168" t="inlineStr">
      <is>
        <t>240-Ф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6" sId="1" odxf="1" dxf="1" numFmtId="19">
    <nc r="T168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7" sId="1" odxf="1" dxf="1" numFmtId="19">
    <nc r="U168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38" sId="1" odxf="1" dxf="1" numFmtId="4">
    <nc r="V168">
      <v>51052.5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39" sId="1" odxf="1" dxf="1">
    <nc r="A169">
      <v>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0" sId="1" odxf="1" dxf="1">
    <nc r="B169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1" sId="1" odxf="1" dxf="1">
    <nc r="C169" t="inlineStr">
      <is>
        <t>Максимова С.Д.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2" sId="1" odxf="1" dxf="1">
    <nc r="D169" t="inlineStr">
      <is>
        <t>ГАУК г.Москвы "Парк Зарядье"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3" sId="1" odxf="1" dxf="1">
    <nc r="E169">
      <v>7707070092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4" sId="1" odxf="1" dxf="1">
    <nc r="F169">
      <v>7702403412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5" sId="1" odxf="1" dxf="1" numFmtId="19">
    <nc r="G169">
      <v>45372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6" sId="1" odxf="1" dxf="1">
    <nc r="H169" t="inlineStr">
      <is>
        <t>12.30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7" sId="1" odxf="1" dxf="1" numFmtId="19">
    <nc r="I169">
      <v>45377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8" sId="1" odxf="1" dxf="1">
    <nc r="J169" t="inlineStr">
      <is>
        <t>107-Ф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9" sId="1" odxf="1" dxf="1">
    <nc r="K16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6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50" sId="1" odxf="1" dxf="1" numFmtId="4">
    <nc r="N169">
      <v>1122902.05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1" sId="1" odxf="1" dxf="1" numFmtId="4">
    <nc r="O16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2" sId="1" odxf="1" dxf="1" numFmtId="4">
    <nc r="P169">
      <v>224580.41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3" sId="1" odxf="1" dxf="1">
    <nc r="Q169">
      <f>P169/(N169-O169)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6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69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6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6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6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54" sId="1" odxf="1" dxf="1">
    <nc r="A170">
      <v>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5" sId="1" odxf="1" dxf="1">
    <nc r="B170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6" sId="1" odxf="1" dxf="1">
    <nc r="C170" t="inlineStr">
      <is>
        <t>Захарова М.Е.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7" sId="1" odxf="1" dxf="1">
    <nc r="D170" t="inlineStr">
      <is>
        <t>АО "РЕАТЭКС"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8" sId="1" odxf="1" dxf="1">
    <nc r="E170">
      <v>7721000069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59" sId="1" odxf="1" dxf="1">
    <nc r="F170">
      <v>7723041900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0" sId="1" odxf="1" dxf="1" numFmtId="19">
    <nc r="G170">
      <v>45377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1" sId="1" odxf="1" dxf="1">
    <nc r="H170" t="inlineStr">
      <is>
        <t>14.45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2" sId="1" odxf="1" dxf="1" numFmtId="19">
    <nc r="I170">
      <v>45380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3" sId="1" odxf="1" dxf="1">
    <nc r="J170" t="inlineStr">
      <is>
        <t>122-Ф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4" sId="1" odxf="1" dxf="1">
    <nc r="K17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65" sId="1" odxf="1" dxf="1" numFmtId="4">
    <nc r="N170">
      <v>652864.65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6" sId="1" odxf="1" dxf="1" numFmtId="4">
    <nc r="O17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7" sId="1" odxf="1" dxf="1" numFmtId="4">
    <nc r="P170">
      <v>106100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68" sId="1" odxf="1" dxf="1" numFmtId="13">
    <nc r="Q170">
      <v>0.16300000000000001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0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69" sId="1" odxf="1" dxf="1">
    <nc r="A171">
      <v>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0" sId="1" odxf="1" dxf="1">
    <nc r="B171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1" sId="1" odxf="1" dxf="1">
    <nc r="C171" t="inlineStr">
      <is>
        <t>Зубова З.Р.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2" sId="1" odxf="1" dxf="1">
    <nc r="D171" t="inlineStr">
      <is>
        <t>ООО "Пионер-Сервис Ботанический Сад"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3" sId="1" odxf="1" dxf="1">
    <nc r="E171">
      <v>7721083430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4" sId="1" odxf="1" dxf="1">
    <nc r="F171">
      <v>7733305920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5" sId="1" odxf="1" dxf="1" numFmtId="19">
    <nc r="G171">
      <v>45378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6" sId="1" odxf="1" dxf="1">
    <nc r="H171" t="inlineStr">
      <is>
        <t>15.15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7" sId="1" odxf="1" dxf="1" numFmtId="19">
    <nc r="I171">
      <v>45380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8" sId="1" odxf="1" dxf="1">
    <nc r="J171" t="inlineStr">
      <is>
        <t>127-Ф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79" sId="1" odxf="1" dxf="1">
    <nc r="K17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80" sId="1" odxf="1" dxf="1" numFmtId="4">
    <nc r="N171">
      <v>32554.38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1" sId="1" odxf="1" dxf="1" numFmtId="4">
    <nc r="O17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2" sId="1" odxf="1" dxf="1" numFmtId="4">
    <nc r="P171">
      <v>6510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3" sId="1" odxf="1" dxf="1" numFmtId="13">
    <nc r="Q171">
      <v>0.2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1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84" sId="1" odxf="1" dxf="1">
    <nc r="A172">
      <v>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5" sId="1" odxf="1" dxf="1">
    <nc r="B172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6" sId="1" odxf="1" dxf="1">
    <nc r="C172" t="inlineStr">
      <is>
        <t>Захарова М.Е.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7" sId="1" odxf="1" dxf="1">
    <nc r="D172" t="inlineStr">
      <is>
        <t>ООО "Ботанический Сад-1Сервис"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8" sId="1" odxf="1" dxf="1">
    <nc r="E172">
      <v>7721115251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89" sId="1" odxf="1" dxf="1">
    <nc r="F172">
      <v>7733327602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0" sId="1" odxf="1" dxf="1" numFmtId="19">
    <nc r="G172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1" sId="1" odxf="1" dxf="1">
    <nc r="H172" t="inlineStr">
      <is>
        <t>15.20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2" sId="1" odxf="1" dxf="1">
    <nc r="I172" t="inlineStr">
      <is>
        <t>28.03.2024г.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3" sId="1" odxf="1" dxf="1">
    <nc r="J172" t="inlineStr">
      <is>
        <t>148-Ф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4" sId="1" odxf="1" dxf="1">
    <nc r="K17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95" sId="1" odxf="1" dxf="1" numFmtId="4">
    <nc r="N172">
      <v>95911.47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6" sId="1" odxf="1" dxf="1" numFmtId="4">
    <nc r="O17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7" sId="1" odxf="1" dxf="1" numFmtId="4">
    <nc r="P172">
      <v>4508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98" sId="1" odxf="1" dxf="1" numFmtId="13">
    <nc r="Q172">
      <v>4.7E-2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2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699" sId="1" odxf="1" dxf="1">
    <nc r="A173">
      <v>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0" sId="1" odxf="1" dxf="1">
    <nc r="B173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1" sId="1" odxf="1" dxf="1">
    <nc r="C173" t="inlineStr">
      <is>
        <t>Захарова М.Е.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2" sId="1" odxf="1" dxf="1">
    <nc r="D173" t="inlineStr">
      <is>
        <t>ООО "Так"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3" sId="1" odxf="1" dxf="1">
    <nc r="E173">
      <v>7721115240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4" sId="1" odxf="1" dxf="1">
    <nc r="F173">
      <v>9729271100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5" sId="1" odxf="1" dxf="1" numFmtId="19">
    <nc r="G173">
      <v>45380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6" sId="1" odxf="1" dxf="1">
    <nc r="H173" t="inlineStr">
      <is>
        <t>13.25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7" sId="1" odxf="1" dxf="1" numFmtId="19">
    <nc r="I173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8" sId="1" odxf="1" dxf="1">
    <nc r="J173" t="inlineStr">
      <is>
        <t>146-Ф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09" sId="1" odxf="1" dxf="1">
    <nc r="K17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0" sId="1" odxf="1" dxf="1" numFmtId="4">
    <nc r="N173">
      <v>369560.67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1" sId="1" odxf="1" dxf="1" numFmtId="4">
    <nc r="O17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2" sId="1" odxf="1" dxf="1" numFmtId="4">
    <nc r="P173">
      <v>50000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3" sId="1" odxf="1" dxf="1" numFmtId="13">
    <nc r="Q173">
      <v>0.13500000000000001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3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14" sId="1" odxf="1" dxf="1">
    <nc r="A174">
      <v>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5" sId="1" odxf="1" dxf="1">
    <nc r="B174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6" sId="1" odxf="1" dxf="1">
    <nc r="C174" t="inlineStr">
      <is>
        <t>Зубова З.Р.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7" sId="1" odxf="1" dxf="1">
    <nc r="D174" t="inlineStr">
      <is>
        <t>ООО "Красивый Мир"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8" sId="1" odxf="1" dxf="1">
    <nc r="E174">
      <v>7721085086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19" sId="1" odxf="1" dxf="1">
    <nc r="F174">
      <v>9729044933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0" sId="1" odxf="1" dxf="1" numFmtId="19">
    <nc r="G174">
      <v>45385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1" sId="1" odxf="1" dxf="1" numFmtId="23">
    <nc r="H174">
      <v>0.50486111111111109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2" sId="1" odxf="1" dxf="1" numFmtId="19">
    <nc r="I174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3" sId="1" odxf="1" dxf="1" numFmtId="4">
    <nc r="J174">
      <v>178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4" sId="1" odxf="1" dxf="1">
    <nc r="K174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5" sId="1" odxf="1" dxf="1">
    <nc r="L174" t="inlineStr">
      <is>
        <t>Предоставление неполного комплекта документов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7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26" sId="1" odxf="1" dxf="1" numFmtId="4">
    <nc r="N174">
      <v>147659.35999999999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7" sId="1" odxf="1" dxf="1" numFmtId="4">
    <nc r="O17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8" sId="1" odxf="1" dxf="1" numFmtId="4">
    <nc r="P17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29" sId="1" odxf="1" dxf="1">
    <nc r="Q174">
      <f>P174/(N174-O174)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4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30" sId="1" odxf="1" dxf="1">
    <nc r="A175">
      <v>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1" sId="1" odxf="1" dxf="1">
    <nc r="B175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2" sId="1" odxf="1" dxf="1">
    <nc r="C175" t="inlineStr">
      <is>
        <t>Максимова С.Д.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3" sId="1" odxf="1" dxf="1">
    <nc r="D175" t="inlineStr">
      <is>
        <t>ООО "Леотрейд"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4" sId="1" odxf="1" dxf="1">
    <nc r="E175">
      <v>7707007113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5" sId="1" odxf="1" dxf="1">
    <nc r="F175">
      <v>7734238514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6" sId="1" odxf="1" dxf="1" numFmtId="19">
    <nc r="G175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7" sId="1" odxf="1" dxf="1">
    <nc r="H175" t="inlineStr">
      <is>
        <t>09.50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8" sId="1" odxf="1" dxf="1" numFmtId="19">
    <nc r="I175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39" sId="1" odxf="1" dxf="1">
    <nc r="J175" t="inlineStr">
      <is>
        <t>194-Ф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0" sId="1" odxf="1" dxf="1">
    <nc r="K175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1" sId="1" odxf="1" dxf="1">
    <nc r="L175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7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7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17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175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42" sId="1" odxf="1" dxf="1" numFmtId="13">
    <nc r="Q175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5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43" sId="1" odxf="1" dxf="1">
    <nc r="A176">
      <v>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4" sId="1" odxf="1" dxf="1">
    <nc r="B176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5" sId="1" odxf="1" dxf="1">
    <nc r="C176" t="inlineStr">
      <is>
        <t>Максимова С.Д.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6" sId="1" odxf="1" dxf="1">
    <nc r="D176" t="inlineStr">
      <is>
        <t>АНО ВО "Открытый университет экономики, управления и права"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7" sId="1" odxf="1" dxf="1">
    <nc r="E176">
      <v>7721084795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8" sId="1" odxf="1" dxf="1">
    <nc r="F176">
      <v>7709983145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49" sId="1" odxf="1" dxf="1" numFmtId="19">
    <nc r="G176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0" sId="1" odxf="1" dxf="1">
    <nc r="H176" t="inlineStr">
      <is>
        <t>12.30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1" sId="1" odxf="1" dxf="1" numFmtId="19">
    <nc r="I176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2" sId="1" odxf="1" dxf="1">
    <nc r="J176" t="inlineStr">
      <is>
        <t>204-Ф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3" sId="1" odxf="1" dxf="1">
    <nc r="K17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54" sId="1" odxf="1" dxf="1" numFmtId="4">
    <nc r="N176">
      <v>55985.3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17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55" sId="1" odxf="1" dxf="1" numFmtId="4">
    <nc r="P176">
      <v>11197.06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6" sId="1" odxf="1" dxf="1" numFmtId="13">
    <nc r="Q176">
      <v>0.2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6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57" sId="1" odxf="1" dxf="1">
    <nc r="A177">
      <v>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8" sId="1" odxf="1" dxf="1">
    <nc r="B177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59" sId="1" odxf="1" dxf="1">
    <nc r="C177" t="inlineStr">
      <is>
        <t>Захарорва М.Е.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0" sId="1" odxf="1" dxf="1">
    <nc r="D177" t="inlineStr">
      <is>
        <t>АНО ПО "Московский колледж информационных технологий"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1" sId="1" odxf="1" dxf="1">
    <nc r="E177">
      <v>7721099174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2" sId="1" odxf="1" dxf="1">
    <nc r="F177">
      <v>9709010358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3" sId="1" odxf="1" dxf="1" numFmtId="19">
    <nc r="G177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4" sId="1" odxf="1" dxf="1">
    <nc r="H177" t="inlineStr">
      <is>
        <t>14.45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5" sId="1" odxf="1" dxf="1" numFmtId="19">
    <nc r="I177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6" sId="1" odxf="1" dxf="1">
    <nc r="J177" t="inlineStr">
      <is>
        <t>225-Ф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7" sId="1" odxf="1" dxf="1">
    <nc r="K177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68" sId="1" odxf="1" dxf="1" numFmtId="4">
    <nc r="N177">
      <v>18106.86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9" sId="1" odxf="1" dxf="1" numFmtId="4">
    <nc r="O17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0" sId="1" odxf="1" dxf="1" numFmtId="4">
    <nc r="P177">
      <v>3632.17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1" sId="1" odxf="1" dxf="1" numFmtId="13">
    <nc r="Q177">
      <v>0.2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7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72" sId="1" odxf="1" dxf="1">
    <nc r="A178">
      <v>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3" sId="1" odxf="1" dxf="1">
    <nc r="B178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4" sId="1" odxf="1" dxf="1">
    <nc r="C178" t="inlineStr">
      <is>
        <t>Захарова М.Е.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5" sId="1" odxf="1" dxf="1">
    <nc r="D178" t="inlineStr">
      <is>
        <t>ФГБУ"Авиаметтелеком"Росгидромета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6" sId="1" odxf="1" dxf="1">
    <nc r="E178">
      <v>7702000089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7" sId="1" odxf="1" dxf="1">
    <nc r="F178">
      <v>7703019417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8" sId="1" odxf="1" dxf="1" numFmtId="19">
    <nc r="G178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79" sId="1" odxf="1" dxf="1">
    <nc r="H178" t="inlineStr">
      <is>
        <t>15.00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0" sId="1" odxf="1" dxf="1" numFmtId="19">
    <nc r="I178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1" sId="1" odxf="1" dxf="1">
    <nc r="J178" t="inlineStr">
      <is>
        <t>284-Ф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2" sId="1" odxf="1" dxf="1">
    <nc r="K17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7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83" sId="1" odxf="1" dxf="1" numFmtId="4">
    <nc r="N178">
      <v>570527.48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178" start="0" length="0">
    <dxf>
      <numFmt numFmtId="4" formatCode="#,##0.00"/>
    </dxf>
  </rfmt>
  <rcc rId="2784" sId="1" odxf="1" dxf="1" numFmtId="4">
    <nc r="P178">
      <v>165200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5" sId="1" odxf="1" dxf="1">
    <nc r="Q178">
      <f>P178/(N178-O179)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8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786" sId="1" odxf="1" dxf="1">
    <nc r="A179">
      <v>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7" sId="1" odxf="1" dxf="1">
    <nc r="B179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8" sId="1" odxf="1" dxf="1">
    <nc r="C179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89" sId="1" odxf="1" dxf="1">
    <nc r="D179" t="inlineStr">
      <is>
        <t>ООО "Завод подъемно-транспортных машин"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0" sId="1" odxf="1" dxf="1">
    <nc r="E179">
      <v>7707073318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1" sId="1" odxf="1" dxf="1">
    <nc r="F179">
      <v>7707386129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2" sId="1" odxf="1" dxf="1" numFmtId="19">
    <nc r="G179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3" sId="1" odxf="1" dxf="1" numFmtId="23">
    <nc r="H179">
      <v>0.47916666666666669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4" sId="1" odxf="1" dxf="1" numFmtId="19">
    <nc r="I179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5" sId="1" odxf="1" dxf="1">
    <nc r="J179" t="inlineStr">
      <is>
        <t>281-Ф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6" sId="1" odxf="1" dxf="1">
    <nc r="K179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7" sId="1" odxf="1" dxf="1">
    <nc r="L179" t="inlineStr">
      <is>
        <t>Предоставление неполного комплекта документов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8" sId="1" odxf="1" dxf="1">
    <nc r="M179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99" sId="1" odxf="1" dxf="1" numFmtId="4">
    <nc r="N179">
      <v>138647.65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0" sId="1" odxf="1" dxf="1" numFmtId="4">
    <nc r="O17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1" sId="1" odxf="1" dxf="1" numFmtId="4">
    <nc r="P17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2" sId="1" odxf="1" dxf="1" numFmtId="13">
    <nc r="Q179">
      <v>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7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79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7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7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7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03" sId="1" odxf="1" dxf="1">
    <nc r="A180">
      <v>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4" sId="1" odxf="1" dxf="1">
    <nc r="B180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5" sId="1" odxf="1" dxf="1">
    <nc r="C180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6" sId="1" odxf="1" dxf="1">
    <nc r="D180" t="inlineStr">
      <is>
        <t>ГБУ г. Москвы "Информационно-консультационный цент Департамента культуры города Москвы"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7" sId="1" odxf="1" dxf="1">
    <nc r="E180">
      <v>7721034457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8" sId="1" odxf="1" dxf="1">
    <nc r="F180">
      <v>7702578500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9" sId="1" odxf="1" dxf="1" numFmtId="19">
    <nc r="G180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0" sId="1" odxf="1" dxf="1">
    <nc r="H180" t="inlineStr">
      <is>
        <t>14.15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1" sId="1" odxf="1" dxf="1" numFmtId="19">
    <nc r="I180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2" sId="1" odxf="1" dxf="1">
    <nc r="J180" t="inlineStr">
      <is>
        <t>290-Ф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3" sId="1" odxf="1" dxf="1">
    <nc r="K18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14" sId="1" odxf="1" dxf="1">
    <nc r="M180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5" sId="1" odxf="1" dxf="1" numFmtId="4">
    <nc r="N180">
      <v>288836.36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6" sId="1" odxf="1" dxf="1" numFmtId="4">
    <nc r="O18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7" sId="1" odxf="1" dxf="1" numFmtId="4">
    <nc r="P180">
      <v>2450.2199999999998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18" sId="1" odxf="1" dxf="1">
    <nc r="Q180">
      <f>P180/(N180-O180)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0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19" sId="1" odxf="1" dxf="1">
    <nc r="A181">
      <v>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0" sId="1" odxf="1" dxf="1">
    <nc r="B181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1" sId="1" odxf="1" dxf="1">
    <nc r="C181" t="inlineStr">
      <is>
        <t>Максимова С.Д.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2" sId="1" odxf="1" dxf="1">
    <nc r="D181" t="inlineStr">
      <is>
        <t>ООО "Кофе Хаус"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3" sId="1" odxf="1" dxf="1">
    <nc r="E181">
      <v>7721011322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4" sId="1" odxf="1" dxf="1">
    <nc r="F181">
      <v>7704207300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5" sId="1" odxf="1" dxf="1" numFmtId="19">
    <nc r="G181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6" sId="1" odxf="1" dxf="1">
    <nc r="H181" t="inlineStr">
      <is>
        <t>12.30</t>
      </is>
    </nc>
    <odxf>
      <numFmt numFmtId="167" formatCode="h:mm;@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7" sId="1" odxf="1" dxf="1" numFmtId="19">
    <nc r="I181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8" sId="1" odxf="1" dxf="1">
    <nc r="J181" t="inlineStr">
      <is>
        <t>308-Ф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29" sId="1" odxf="1" dxf="1">
    <nc r="K18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30" sId="1" odxf="1" dxf="1" numFmtId="4">
    <nc r="N181">
      <v>619395.32999999996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181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31" sId="1" odxf="1" dxf="1" numFmtId="4">
    <nc r="P181">
      <v>123000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181" start="0" length="0">
    <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18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1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32" sId="1" odxf="1" dxf="1">
    <nc r="A182">
      <v>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3" sId="1" odxf="1" dxf="1">
    <nc r="B182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4" sId="1" odxf="1" dxf="1">
    <nc r="C182" t="inlineStr">
      <is>
        <t>Максимова С.Д.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5" sId="1" odxf="1" dxf="1">
    <nc r="D182" t="inlineStr">
      <is>
        <t>ФГБОУ ВО "Театральный ин-т им.Б.Щукина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6" sId="1" odxf="1" dxf="1">
    <nc r="E182">
      <v>7707000015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7" sId="1" odxf="1" dxf="1">
    <nc r="F182">
      <v>7704058909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8" sId="1" odxf="1" dxf="1" numFmtId="19">
    <nc r="G182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39" sId="1" odxf="1" dxf="1">
    <nc r="H182" t="inlineStr">
      <is>
        <t>15.15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0" sId="1" odxf="1" dxf="1" numFmtId="19">
    <nc r="I182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1" sId="1" odxf="1" dxf="1">
    <nc r="J182" t="inlineStr">
      <is>
        <t>309-Ф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2" sId="1" odxf="1" dxf="1">
    <nc r="K18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43" sId="1" odxf="1" dxf="1" numFmtId="4">
    <nc r="N182">
      <v>443561.05</v>
    </nc>
    <odxf>
      <font>
        <name val="Times New Roman"/>
        <scheme val="none"/>
      </font>
      <numFmt numFmtId="0" formatCode="General"/>
      <border outline="0">
        <left/>
        <right/>
        <top/>
        <bottom/>
      </border>
    </odxf>
    <ndxf>
      <font>
        <name val="Times New Roman"/>
        <scheme val="none"/>
      </font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182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44" sId="1" odxf="1" dxf="1" numFmtId="4">
    <nc r="P182">
      <v>122230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Q182" start="0" length="0">
    <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R18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2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45" sId="1" odxf="1" dxf="1">
    <nc r="A183">
      <v>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6" sId="1" odxf="1" dxf="1">
    <nc r="B183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7" sId="1" odxf="1" dxf="1">
    <nc r="C183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8" sId="1" odxf="1" dxf="1">
    <nc r="D183" t="inlineStr">
      <is>
        <t>ООО "ОУПЕН СТАФФ"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49" sId="1" odxf="1" dxf="1">
    <nc r="E183">
      <v>6617100310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0" sId="1" odxf="1" dxf="1">
    <nc r="F183">
      <v>6671387163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1" sId="1" odxf="1" dxf="1" numFmtId="19">
    <nc r="G183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2" sId="1" odxf="1" dxf="1">
    <nc r="H183" t="inlineStr">
      <is>
        <t>16.00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3" sId="1" odxf="1" dxf="1" numFmtId="19">
    <nc r="I183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4" sId="1" odxf="1" dxf="1">
    <nc r="J183" t="inlineStr">
      <is>
        <t>324-Ф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5" sId="1" odxf="1" dxf="1">
    <nc r="K18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56" sId="1" odxf="1" dxf="1" numFmtId="4">
    <nc r="N183">
      <v>1653988.29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7" sId="1" odxf="1" dxf="1" numFmtId="4">
    <nc r="O18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8" sId="1" odxf="1" dxf="1" numFmtId="4">
    <nc r="P183">
      <v>75400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59" sId="1" odxf="1" dxf="1">
    <nc r="Q183">
      <f>P183/(N183-O183)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3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60" sId="1" odxf="1" dxf="1">
    <nc r="A184">
      <v>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1" sId="1" odxf="1" dxf="1">
    <nc r="B184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2" sId="1" odxf="1" dxf="1">
    <nc r="C184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3" sId="1" odxf="1" dxf="1">
    <nc r="D184" t="inlineStr">
      <is>
        <t>ООО "СпецПерсонал"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4" sId="1" odxf="1" dxf="1">
    <nc r="E184">
      <v>6615219476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5" sId="1" odxf="1" dxf="1">
    <nc r="F184">
      <v>6685049037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6" sId="1" odxf="1" dxf="1" numFmtId="19">
    <nc r="G184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7" sId="1" odxf="1" dxf="1">
    <nc r="H184" t="inlineStr">
      <is>
        <t>16.00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8" sId="1" odxf="1" dxf="1" numFmtId="19">
    <nc r="I184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69" sId="1" odxf="1" dxf="1">
    <nc r="J184" t="inlineStr">
      <is>
        <t>320-Ф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0" sId="1" odxf="1" dxf="1">
    <nc r="K18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71" sId="1" odxf="1" dxf="1" numFmtId="4">
    <nc r="N184">
      <v>421906.88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2" sId="1" odxf="1" dxf="1" numFmtId="4">
    <nc r="O18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3" sId="1" odxf="1" dxf="1" numFmtId="4">
    <nc r="P184">
      <v>157600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4" sId="1" odxf="1" dxf="1">
    <nc r="Q184">
      <f>P184/(N184-O184)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4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75" sId="1" odxf="1" dxf="1">
    <nc r="A185">
      <v>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6" sId="1" odxf="1" dxf="1">
    <nc r="B185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7" sId="1" odxf="1" dxf="1">
    <nc r="C185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8" sId="1" odxf="1" dxf="1">
    <nc r="D185" t="inlineStr">
      <is>
        <t>ООО "АйТи Технологии"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79" sId="1" odxf="1" dxf="1">
    <nc r="E185">
      <v>6617100311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0" sId="1" odxf="1" dxf="1">
    <nc r="F185">
      <v>6671387170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1" sId="1" odxf="1" dxf="1" numFmtId="19">
    <nc r="G185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2" sId="1" odxf="1" dxf="1">
    <nc r="H185" t="inlineStr">
      <is>
        <t>16.00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3" sId="1" odxf="1" dxf="1" numFmtId="19">
    <nc r="I185">
      <v>45400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4" sId="1" odxf="1" dxf="1">
    <nc r="J185" t="inlineStr">
      <is>
        <t>342-Ф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5" sId="1" odxf="1" dxf="1">
    <nc r="K185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86" sId="1" odxf="1" dxf="1">
    <nc r="M185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7" sId="1" odxf="1" dxf="1" numFmtId="4">
    <nc r="N185">
      <v>179105.88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8" sId="1" odxf="1" dxf="1" numFmtId="4">
    <nc r="O18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89" sId="1" odxf="1" dxf="1" numFmtId="4">
    <nc r="P185">
      <v>10400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0" sId="1" odxf="1" dxf="1">
    <nc r="Q185">
      <f>P185/(N185-O185)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5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891" sId="1" odxf="1" dxf="1">
    <nc r="A186">
      <v>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2" sId="1" odxf="1" dxf="1">
    <nc r="B186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3" sId="1" odxf="1" dxf="1">
    <nc r="C186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4" sId="1" odxf="1" dxf="1">
    <nc r="D186" t="inlineStr">
      <is>
        <t>ФГБУК "Государственный академический Малый театр России"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5" sId="1" odxf="1" dxf="1">
    <nc r="E186">
      <v>7707000275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6" sId="1" odxf="1" dxf="1">
    <nc r="F186">
      <v>7707082160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7" sId="1" odxf="1" dxf="1" numFmtId="19">
    <nc r="G186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8" sId="1" odxf="1" dxf="1">
    <nc r="H186" t="inlineStr">
      <is>
        <t>16.00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99" sId="1" odxf="1" dxf="1" numFmtId="19">
    <nc r="I186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0" sId="1" odxf="1" dxf="1">
    <nc r="J186" t="inlineStr">
      <is>
        <t>319-Ф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1" sId="1" odxf="1" dxf="1">
    <nc r="K18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02" sId="1" odxf="1" dxf="1" numFmtId="4">
    <nc r="N186">
      <v>1656437.67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3" sId="1" odxf="1" dxf="1" numFmtId="4">
    <nc r="O18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4" sId="1" odxf="1" dxf="1" numFmtId="4">
    <nc r="P186">
      <v>331287.53000000003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5" sId="1" odxf="1" dxf="1">
    <nc r="Q186">
      <f>P186/(N186-O186)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6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06" sId="1" odxf="1" dxf="1">
    <nc r="A187">
      <v>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7" sId="1" odxf="1" dxf="1">
    <nc r="B187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8" sId="1" odxf="1" dxf="1">
    <nc r="C187" t="inlineStr">
      <is>
        <t>Зубова З.Р.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09" sId="1" odxf="1" dxf="1">
    <nc r="D187" t="inlineStr">
      <is>
        <t>ГБУК "Московский академический театр имени Вл. Маяковского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0" sId="1" odxf="1" dxf="1">
    <nc r="E187">
      <v>7707000271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1" sId="1" odxf="1" dxf="1">
    <nc r="F187">
      <v>7703025812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2" sId="1" odxf="1" dxf="1" numFmtId="19">
    <nc r="G187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3" sId="1" odxf="1" dxf="1">
    <nc r="H187" t="inlineStr">
      <is>
        <t>14.30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4" sId="1" odxf="1" dxf="1" numFmtId="19">
    <nc r="I187">
      <v>45401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5" sId="1" odxf="1" dxf="1">
    <nc r="J187" t="inlineStr">
      <is>
        <t>348-Ф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6" sId="1" odxf="1" dxf="1">
    <nc r="K187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7" sId="1" odxf="1" dxf="1">
    <nc r="L187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8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18" sId="1" odxf="1" dxf="1" numFmtId="4">
    <nc r="N187">
      <v>782639.03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19" sId="1" odxf="1" dxf="1" numFmtId="4">
    <nc r="O18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0" sId="1" odxf="1" dxf="1">
    <nc r="P187" t="inlineStr">
      <is>
        <t xml:space="preserve"> </t>
      </is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1" sId="1" odxf="1" dxf="1">
    <nc r="Q187">
      <f>P187/(N187-O187)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7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22" sId="1" odxf="1" dxf="1">
    <nc r="A188">
      <v>29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3" sId="1" odxf="1" dxf="1">
    <nc r="B188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4" sId="1" odxf="1" dxf="1">
    <nc r="C188" t="inlineStr">
      <is>
        <t xml:space="preserve">Захарова М.Е.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5" sId="1" odxf="1" dxf="1">
    <nc r="D188" t="inlineStr">
      <is>
        <t>ООО "Фуд компани"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6" sId="1" odxf="1" dxf="1">
    <nc r="E188">
      <v>7721044576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7" sId="1" odxf="1" dxf="1">
    <nc r="F188">
      <v>7726558616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8" sId="1" odxf="1" dxf="1" numFmtId="19">
    <nc r="G188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29" sId="1" odxf="1" dxf="1">
    <nc r="H188" t="inlineStr">
      <is>
        <t>9.00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0" sId="1" odxf="1" dxf="1" numFmtId="19">
    <nc r="I188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1" sId="1" odxf="1" dxf="1">
    <nc r="J188" t="inlineStr">
      <is>
        <t>327-Ф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2" sId="1" odxf="1" dxf="1">
    <nc r="K18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33" sId="1" odxf="1" dxf="1" numFmtId="4">
    <nc r="N188">
      <v>70745.17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4" sId="1" odxf="1" dxf="1" numFmtId="4">
    <nc r="O18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5" sId="1" odxf="1" dxf="1" numFmtId="4">
    <nc r="P188">
      <v>14149.03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6" sId="1" odxf="1" dxf="1">
    <nc r="Q188">
      <f>P188/(N188-O188)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8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37" sId="1" odxf="1" dxf="1">
    <nc r="A189">
      <v>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8" sId="1" odxf="1" dxf="1">
    <nc r="B189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39" sId="1" odxf="1" dxf="1">
    <nc r="C189" t="inlineStr">
      <is>
        <t xml:space="preserve">Захарова М.Е. 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0" sId="1" odxf="1" dxf="1">
    <nc r="D189" t="inlineStr">
      <is>
        <t>ООО "Лео-Трейд"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1" sId="1" odxf="1" dxf="1">
    <nc r="E189">
      <v>7707007113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2" sId="1" odxf="1" dxf="1">
    <nc r="F189">
      <v>7734238514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3" sId="1" odxf="1" dxf="1" numFmtId="19">
    <nc r="G189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4" sId="1" odxf="1" dxf="1">
    <nc r="H189" t="inlineStr">
      <is>
        <t>15.45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5" sId="1" odxf="1" dxf="1" numFmtId="19">
    <nc r="I189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6" sId="1" odxf="1" dxf="1">
    <nc r="J189" t="inlineStr">
      <is>
        <t>323-Ф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47" sId="1" odxf="1" dxf="1">
    <nc r="K18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8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48" sId="1" odxf="1" dxf="1" numFmtId="4">
    <nc r="N189">
      <v>66947.649999999994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O18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49" sId="1" odxf="1" dxf="1" numFmtId="4">
    <nc r="P189">
      <v>13389.53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0" sId="1" odxf="1" dxf="1">
    <nc r="Q189">
      <f>P189/(N189-O189)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8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89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8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8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8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51" sId="1" odxf="1" dxf="1">
    <nc r="A190">
      <v>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2" sId="1" odxf="1" dxf="1">
    <nc r="B190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3" sId="1" odxf="1" dxf="1">
    <nc r="C190" t="inlineStr">
      <is>
        <t>Зубова З.Р.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4" sId="1" odxf="1" dxf="1">
    <nc r="D190" t="inlineStr">
      <is>
        <t>ФГУП "Киноконцерн Мосфильм"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5" sId="1" odxf="1" dxf="1">
    <nc r="E190">
      <v>7707000403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6" sId="1" odxf="1" dxf="1">
    <nc r="F190">
      <v>7729124656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7" sId="1" odxf="1" dxf="1" numFmtId="19">
    <nc r="G190">
      <v>45400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58" sId="1" odxf="1" dxf="1">
    <nc r="H190" t="inlineStr">
      <is>
        <t>9.00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190" start="0" length="0">
    <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9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59" sId="1" odxf="1" dxf="1">
    <nc r="K19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9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60" sId="1" odxf="1" dxf="1" numFmtId="4">
    <nc r="N190">
      <v>1047042.95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1" sId="1" odxf="1" dxf="1" numFmtId="4">
    <nc r="O19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2" sId="1" odxf="1" dxf="1" numFmtId="4">
    <nc r="P190">
      <v>209408.59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3" sId="1" odxf="1" dxf="1">
    <nc r="Q190">
      <f>P190/(N190-O190)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0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64" sId="1" odxf="1" dxf="1">
    <nc r="A191">
      <v>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5" sId="1" odxf="1" dxf="1">
    <nc r="B191">
      <v>7721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6" sId="1" odxf="1" dxf="1">
    <nc r="C191" t="inlineStr">
      <is>
        <t>Федорова М.П.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7" sId="1" odxf="1" dxf="1">
    <nc r="D191" t="inlineStr">
      <is>
        <t>ФГБУК "Московский Художественный академический театр им. А.П. Чехова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8" sId="1" odxf="1" dxf="1">
    <nc r="E191">
      <v>7707000276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9" sId="1" odxf="1" dxf="1">
    <nc r="F191">
      <v>7710059925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0" sId="1" odxf="1" dxf="1" numFmtId="19">
    <nc r="G191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1" sId="1" odxf="1" dxf="1">
    <nc r="H191" t="inlineStr">
      <is>
        <t>15.00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2" sId="1" odxf="1" dxf="1" numFmtId="19">
    <nc r="I191">
      <v>45401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3" sId="1" odxf="1" dxf="1">
    <nc r="J191" t="inlineStr">
      <is>
        <t>359-Ф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4" sId="1" odxf="1" dxf="1">
    <nc r="K191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5" sId="1" odxf="1" dxf="1">
    <nc r="L191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19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76" sId="1" odxf="1" dxf="1" numFmtId="4">
    <nc r="N191">
      <v>1784745.74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7" sId="1" odxf="1" dxf="1" numFmtId="4">
    <nc r="O19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8" sId="1" odxf="1" dxf="1" numFmtId="4">
    <nc r="P19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9" sId="1" odxf="1" dxf="1">
    <nc r="Q191">
      <f>P191/(N191-O191)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1" start="0" length="0">
    <dxf>
      <numFmt numFmtId="165" formatCode="#\-\ \Ф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0" sId="1" odxf="1" dxf="1">
    <nc r="A192">
      <v>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1" sId="1" odxf="1" dxf="1">
    <nc r="B192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2" sId="1" odxf="1" dxf="1">
    <nc r="C192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3" sId="1" odxf="1" dxf="1">
    <nc r="D192" t="inlineStr">
      <is>
        <t>ООО "ПЕЛИСКЕР"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4" sId="1" odxf="1" dxf="1">
    <nc r="E192">
      <v>7725104353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5" sId="1" odxf="1" dxf="1">
    <nc r="F192">
      <v>7716137136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6" sId="1" odxf="1" dxf="1" numFmtId="19">
    <nc r="G192">
      <v>45350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7" sId="1" odxf="1" dxf="1">
    <nc r="H192" t="inlineStr">
      <is>
        <t>12.15.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8" sId="1" odxf="1" dxf="1" numFmtId="19">
    <nc r="I192">
      <v>45356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89" sId="1" odxf="1" dxf="1" numFmtId="4">
    <nc r="J192">
      <v>25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0" sId="1" odxf="1" dxf="1">
    <nc r="K192" t="inlineStr">
      <is>
        <t>Разрешение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92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91" sId="1" odxf="1" dxf="1" numFmtId="4">
    <nc r="N192">
      <v>6722871.3499999996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2" sId="1" odxf="1" dxf="1" numFmtId="4">
    <nc r="O19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3" sId="1" odxf="1" dxf="1" numFmtId="4">
    <nc r="P192">
      <v>1344574.27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4" sId="1" odxf="1" dxf="1">
    <nc r="Q192">
      <f>P192/(N192-O192)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995" sId="1">
    <nc r="AD192" t="inlineStr">
      <is>
        <t>ЕПГУ</t>
      </is>
    </nc>
  </rcc>
  <rcc rId="2996" sId="1" odxf="1" dxf="1">
    <nc r="AG192" t="inlineStr">
      <is>
        <t>Отменен</t>
      </is>
    </nc>
    <odxf>
      <alignment horizontal="general" readingOrder="0"/>
    </odxf>
    <ndxf>
      <alignment horizontal="center" readingOrder="0"/>
    </ndxf>
  </rcc>
  <rcc rId="2997" sId="1" odxf="1" dxf="1">
    <nc r="AJ192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192" start="0" length="0">
    <dxf>
      <alignment wrapText="1" readingOrder="0"/>
    </dxf>
  </rfmt>
  <rfmt sheetId="1" sqref="AL192" start="0" length="0">
    <dxf>
      <alignment wrapText="1" readingOrder="0"/>
    </dxf>
  </rfmt>
  <rfmt sheetId="1" sqref="AM192" start="0" length="0">
    <dxf>
      <alignment wrapText="1" readingOrder="0"/>
    </dxf>
  </rfmt>
  <rcc rId="2998" sId="1" odxf="1" dxf="1">
    <nc r="A193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99" sId="1" odxf="1" dxf="1">
    <nc r="B193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0" sId="1" odxf="1" dxf="1">
    <nc r="C193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1" sId="1" odxf="1" dxf="1">
    <nc r="D193" t="inlineStr">
      <is>
        <t xml:space="preserve">ГБУ "ЦССВ Школа Циркового Искусства им. Никулина 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2" sId="1" odxf="1" dxf="1">
    <nc r="E193">
      <v>7714020362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3" sId="1" odxf="1" dxf="1">
    <nc r="F193">
      <v>7714020362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4" sId="1" odxf="1" dxf="1" numFmtId="19">
    <nc r="G193">
      <v>45351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5" sId="1" odxf="1" dxf="1">
    <nc r="H193" t="inlineStr">
      <is>
        <t>15.46.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6" sId="1" odxf="1" dxf="1" numFmtId="19">
    <nc r="I193">
      <v>45352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7" sId="1" odxf="1" dxf="1">
    <nc r="J193" t="inlineStr">
      <is>
        <t>22-Ф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8" sId="1" odxf="1" dxf="1">
    <nc r="K193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09" sId="1" odxf="1" dxf="1">
    <nc r="L193" t="inlineStr">
      <is>
        <t>Предоставление неполного комплекта документов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0" sId="1" odxf="1" dxf="1">
    <nc r="M193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1" sId="1" odxf="1" dxf="1" numFmtId="4">
    <nc r="N193">
      <v>745547.19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2" sId="1" odxf="1" dxf="1" numFmtId="4">
    <nc r="O19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3" sId="1" odxf="1" dxf="1" numFmtId="4">
    <nc r="P19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4" sId="1" odxf="1" dxf="1">
    <nc r="Q193">
      <f>P193/(N193-O193)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15" sId="1">
    <nc r="AD193" t="inlineStr">
      <is>
        <t>ЕПГУ, #100</t>
      </is>
    </nc>
  </rcc>
  <rcc rId="3016" sId="1" odxf="1" dxf="1">
    <nc r="AG193" t="inlineStr">
      <is>
        <t>Недействителен</t>
      </is>
    </nc>
    <odxf>
      <alignment horizontal="general" readingOrder="0"/>
    </odxf>
    <ndxf>
      <alignment horizontal="center" readingOrder="0"/>
    </ndxf>
  </rcc>
  <rcc rId="3017" sId="1" odxf="1" dxf="1">
    <nc r="AJ193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193" start="0" length="0">
    <dxf>
      <alignment wrapText="1" readingOrder="0"/>
    </dxf>
  </rfmt>
  <rfmt sheetId="1" sqref="AL193" start="0" length="0">
    <dxf>
      <alignment wrapText="1" readingOrder="0"/>
    </dxf>
  </rfmt>
  <rfmt sheetId="1" sqref="AM193" start="0" length="0">
    <dxf>
      <alignment wrapText="1" readingOrder="0"/>
    </dxf>
  </rfmt>
  <rcc rId="3018" sId="1" odxf="1" dxf="1">
    <nc r="A194">
      <v>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19" sId="1" odxf="1" dxf="1">
    <nc r="B194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0" sId="1" odxf="1" dxf="1">
    <nc r="C194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1" sId="1" odxf="1" dxf="1">
    <nc r="D194" t="inlineStr">
      <is>
        <t xml:space="preserve">ГБУ "ЦССВ Школа Циркового Искусства им. Никулина 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2" sId="1" odxf="1" dxf="1">
    <nc r="E194">
      <v>7714020362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3" sId="1" odxf="1" dxf="1">
    <nc r="F194">
      <v>7714020362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4" sId="1" odxf="1" dxf="1" numFmtId="19">
    <nc r="G194">
      <v>45355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5" sId="1" odxf="1" dxf="1">
    <nc r="H194" t="inlineStr">
      <is>
        <t>11.06.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6" sId="1" odxf="1" dxf="1" numFmtId="19">
    <nc r="I194">
      <v>45358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7" sId="1" odxf="1" dxf="1" numFmtId="4">
    <nc r="J194">
      <v>37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28" sId="1" odxf="1" dxf="1">
    <nc r="K19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29" sId="1" odxf="1" dxf="1">
    <nc r="M194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0" sId="1" odxf="1" dxf="1" numFmtId="4">
    <nc r="N194">
      <v>745547.19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1" sId="1" odxf="1" dxf="1" numFmtId="4">
    <nc r="O19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2" sId="1" odxf="1" dxf="1" numFmtId="4">
    <nc r="P194">
      <v>170632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3" sId="1" odxf="1" dxf="1">
    <nc r="Q194">
      <f>P194/(N194-O194)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34" sId="1">
    <nc r="AD194" t="inlineStr">
      <is>
        <t>#Ф, ЕПГУ</t>
      </is>
    </nc>
  </rcc>
  <rcc rId="3035" sId="1" odxf="1" dxf="1">
    <nc r="A195">
      <v>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6" sId="1" odxf="1" dxf="1">
    <nc r="B195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7" sId="1" odxf="1" dxf="1">
    <nc r="C195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8" sId="1" odxf="1" dxf="1">
    <nc r="D195" t="inlineStr">
      <is>
        <t>ПАО "Норвик Банк"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39" sId="1" odxf="1" dxf="1">
    <nc r="E195">
      <v>4345000578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0" sId="1" odxf="1" dxf="1">
    <nc r="F195">
      <v>4346001485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1" sId="1" odxf="1" dxf="1" numFmtId="19">
    <nc r="G195">
      <v>45355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2" sId="1" odxf="1" dxf="1">
    <nc r="H195" t="inlineStr">
      <is>
        <t>12.50.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3" sId="1" odxf="1" dxf="1" numFmtId="19">
    <nc r="I195">
      <v>45358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4" sId="1" odxf="1" dxf="1" numFmtId="4">
    <nc r="J195">
      <v>35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5" sId="1" odxf="1" dxf="1">
    <nc r="K195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9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46" sId="1" odxf="1" dxf="1" numFmtId="4">
    <nc r="N195">
      <v>1470127.23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7" sId="1" odxf="1" dxf="1" numFmtId="4">
    <nc r="O19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8" sId="1" odxf="1" dxf="1" numFmtId="4">
    <nc r="P195">
      <v>291200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49" sId="1" odxf="1" dxf="1">
    <nc r="Q195">
      <f>P195/(N195-O195)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50" sId="1" odxf="1" dxf="1">
    <nc r="A196">
      <v>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1" sId="1" odxf="1" dxf="1">
    <nc r="B196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2" sId="1" odxf="1" dxf="1">
    <nc r="C196" t="inlineStr">
      <is>
        <t>Горбачевская С.Е.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3" sId="1" odxf="1" dxf="1">
    <nc r="D196" t="inlineStr">
      <is>
        <t>ОО"Доктор Визус"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4" sId="1" odxf="1" dxf="1">
    <nc r="E196">
      <v>7725019574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5" sId="1" odxf="1" dxf="1">
    <nc r="F196">
      <v>7708400834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6" sId="1" odxf="1" dxf="1" numFmtId="19">
    <nc r="G196">
      <v>45356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7" sId="1" odxf="1" dxf="1">
    <nc r="H196" t="inlineStr">
      <is>
        <t>15.20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8" sId="1" odxf="1" dxf="1" numFmtId="19">
    <nc r="I196">
      <v>45357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59" sId="1" odxf="1" dxf="1" numFmtId="4">
    <nc r="J196">
      <v>31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0" sId="1" odxf="1" dxf="1">
    <nc r="K19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61" sId="1" odxf="1" dxf="1">
    <nc r="M196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2" sId="1" odxf="1" dxf="1" numFmtId="4">
    <nc r="N196">
      <v>108530.37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3" sId="1" odxf="1" dxf="1" numFmtId="4">
    <nc r="O19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4" sId="1" odxf="1" dxf="1" numFmtId="4">
    <nc r="P196">
      <v>18000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5" sId="1" odxf="1" dxf="1">
    <nc r="Q196">
      <f>P196/(N196-O196)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66" sId="1" odxf="1" dxf="1">
    <nc r="A197">
      <v>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7" sId="1" odxf="1" dxf="1">
    <nc r="B197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8" sId="1" odxf="1" dxf="1">
    <nc r="C197" t="inlineStr">
      <is>
        <t>ГорбачевскаяС.Е.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69" sId="1" odxf="1" dxf="1">
    <nc r="D197" t="inlineStr">
      <is>
        <t>ГБОУ Школа №1573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0" sId="1" odxf="1" dxf="1">
    <nc r="E197">
      <v>7735030452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1" sId="1" odxf="1" dxf="1">
    <nc r="F197">
      <v>7715616552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2" sId="1" odxf="1" dxf="1" numFmtId="19">
    <nc r="G197">
      <v>45355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3" sId="1" odxf="1" dxf="1" numFmtId="23">
    <nc r="H197">
      <v>0.3833333333333333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4" sId="1" odxf="1" dxf="1" numFmtId="19">
    <nc r="I197">
      <v>45357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5" sId="1" odxf="1" dxf="1" numFmtId="4">
    <nc r="J197">
      <v>30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6" sId="1" odxf="1" dxf="1">
    <nc r="K197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7" sId="1" odxf="1" dxf="1">
    <nc r="L197" t="inlineStr">
      <is>
        <t>Предоставление неполного комплекта документов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8" sId="1" odxf="1" dxf="1">
    <nc r="M197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79" sId="1" odxf="1" dxf="1" numFmtId="4">
    <nc r="N197">
      <v>734278.4</v>
    </nc>
    <odxf>
      <numFmt numFmtId="0" formatCode="General"/>
      <alignment vertical="center" readingOrder="0"/>
    </odxf>
    <ndxf>
      <numFmt numFmtId="4" formatCode="#,##0.00"/>
      <alignment vertical="bottom" readingOrder="0"/>
    </ndxf>
  </rcc>
  <rcc rId="3080" sId="1" odxf="1" dxf="1" numFmtId="4">
    <nc r="O19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1" sId="1" odxf="1" dxf="1" numFmtId="4">
    <nc r="P19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2" sId="1" odxf="1" dxf="1">
    <nc r="Q197">
      <f>P197/(N197-O197)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3" sId="1" odxf="1" dxf="1">
    <nc r="A198">
      <v>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4" sId="1" odxf="1" dxf="1">
    <nc r="B198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5" sId="1" odxf="1" dxf="1">
    <nc r="C198" t="inlineStr">
      <is>
        <t>Горбачевская С.Е.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6" sId="1" odxf="1" dxf="1">
    <nc r="D198" t="inlineStr">
      <is>
        <t>ООО"ИЦ"Мосты и тоннели"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7" sId="1" odxf="1" dxf="1">
    <nc r="E198">
      <v>7703032153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8" sId="1" odxf="1" dxf="1">
    <nc r="F198">
      <v>7713744982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89" sId="1" odxf="1" dxf="1" numFmtId="19">
    <nc r="G198">
      <v>45356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0" sId="1" odxf="1" dxf="1">
    <nc r="H198" t="inlineStr">
      <is>
        <t>14.12.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1" sId="1" odxf="1" dxf="1" numFmtId="19">
    <nc r="I198">
      <v>45365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2" sId="1" odxf="1" dxf="1" numFmtId="4">
    <nc r="J198">
      <v>47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3" sId="1" odxf="1" dxf="1">
    <nc r="K19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9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94" sId="1" odxf="1" dxf="1" numFmtId="4">
    <nc r="N198">
      <v>2743156.05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5" sId="1" odxf="1" dxf="1" numFmtId="4">
    <nc r="O19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6" sId="1" odxf="1" dxf="1" numFmtId="4">
    <nc r="P198">
      <v>730800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7" sId="1" odxf="1" dxf="1">
    <nc r="Q198">
      <f>P198/(N198-O198)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98" sId="1" odxf="1" dxf="1">
    <nc r="A199">
      <v>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9" sId="1" odxf="1" dxf="1">
    <nc r="B199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0" sId="1" odxf="1" dxf="1">
    <nc r="C199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1" sId="1" odxf="1" dxf="1">
    <nc r="D199" t="inlineStr">
      <is>
        <t>ФГБУН  ИБФ ИМ. Н.М. ЭМАНУЭЛЯ РАН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2" sId="1" odxf="1" dxf="1">
    <nc r="E199">
      <v>7725100164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3" sId="1" odxf="1" dxf="1">
    <nc r="F199">
      <v>7736043895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4" sId="1" odxf="1" dxf="1" numFmtId="19">
    <nc r="G199">
      <v>45363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5" sId="1" odxf="1" dxf="1" numFmtId="23">
    <nc r="H199">
      <v>11.496041666666667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6" sId="1" odxf="1" dxf="1" numFmtId="19">
    <nc r="I199">
      <v>45370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7" sId="1" odxf="1" dxf="1">
    <nc r="J199" t="inlineStr">
      <is>
        <t>61-Ф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08" sId="1" odxf="1" dxf="1">
    <nc r="K19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9" sId="1" odxf="1" dxf="1">
    <nc r="M199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0" sId="1" odxf="1" dxf="1" numFmtId="4">
    <nc r="N199">
      <v>891397.78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1" sId="1" odxf="1" dxf="1" numFmtId="4">
    <nc r="O19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2" sId="1" odxf="1" dxf="1" numFmtId="4">
    <nc r="P199">
      <v>105000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3" sId="1" odxf="1" dxf="1">
    <nc r="Q199">
      <f>P199/(N199-O199)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19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1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14" sId="1" odxf="1" dxf="1">
    <nc r="A200">
      <v>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5" sId="1" odxf="1" dxf="1">
    <nc r="B200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6" sId="1" odxf="1" dxf="1">
    <nc r="C200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7" sId="1" odxf="1" dxf="1">
    <nc r="D200" t="inlineStr">
      <is>
        <t>ГБОУ ГОРОДА МОСКВЫ "ШКОЛА № 1285"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8" sId="1" odxf="1" dxf="1">
    <nc r="E200">
      <v>7714021229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9" sId="1" odxf="1" dxf="1">
    <nc r="F200">
      <v>7733113047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0" sId="1" odxf="1" dxf="1" numFmtId="19">
    <nc r="G200">
      <v>45366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1" sId="1" odxf="1" dxf="1" numFmtId="23">
    <nc r="H200">
      <v>0.50208333333333333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2" sId="1" odxf="1" dxf="1" numFmtId="19">
    <nc r="I200">
      <v>45370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3" sId="1" odxf="1" dxf="1">
    <nc r="J200" t="inlineStr">
      <is>
        <t>57-Ф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4" sId="1" odxf="1" dxf="1">
    <nc r="K20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0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25" sId="1" odxf="1" dxf="1" numFmtId="4">
    <nc r="N200">
      <v>506751.21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6" sId="1" odxf="1" dxf="1" numFmtId="4">
    <nc r="O20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7" sId="1" odxf="1" dxf="1" numFmtId="4">
    <nc r="P200">
      <v>8794.5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8" sId="1" odxf="1" dxf="1">
    <nc r="Q200">
      <f>P200/(N200-O200)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29" sId="1" odxf="1" dxf="1">
    <nc r="S200" t="inlineStr">
      <is>
        <t>92-Ф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0" sId="1" odxf="1" dxf="1" numFmtId="19">
    <nc r="T200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1" sId="1" odxf="1" dxf="1" numFmtId="19">
    <nc r="U200">
      <v>45376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2" sId="1" odxf="1" dxf="1">
    <nc r="V200">
      <v>8794.5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3" sId="1" odxf="1" dxf="1">
    <nc r="A201">
      <v>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4" sId="1" odxf="1" dxf="1">
    <nc r="B201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5" sId="1" odxf="1" dxf="1">
    <nc r="C201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6" sId="1" odxf="1" dxf="1">
    <nc r="D201" t="inlineStr">
      <is>
        <t>ООО "ИННОТЕХ-Ф"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7" sId="1" odxf="1" dxf="1">
    <nc r="E201">
      <v>7720093477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8" sId="1" odxf="1" dxf="1">
    <nc r="F201">
      <v>77300079311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39" sId="1" odxf="1" dxf="1" numFmtId="19">
    <nc r="G201">
      <v>45373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0" sId="1" odxf="1" dxf="1" numFmtId="23">
    <nc r="H201">
      <v>0.60416666666666663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1" sId="1" odxf="1" dxf="1" numFmtId="19">
    <nc r="I201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2" sId="1" odxf="1" dxf="1" numFmtId="4">
    <nc r="J201">
      <v>103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3" sId="1" odxf="1" dxf="1">
    <nc r="K20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44" sId="1" odxf="1" dxf="1">
    <nc r="M201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5" sId="1" odxf="1" dxf="1" numFmtId="4">
    <nc r="N201">
      <v>1055579.6299999999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6" sId="1" odxf="1" dxf="1" numFmtId="4">
    <nc r="O20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7" sId="1" odxf="1" dxf="1" numFmtId="4">
    <nc r="P201">
      <v>211115.93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48" sId="1" odxf="1" dxf="1">
    <nc r="Q201">
      <f>P201/(N201-O201)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49" sId="1" odxf="1" dxf="1">
    <nc r="A202">
      <v>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0" sId="1" odxf="1" dxf="1">
    <nc r="B202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1" sId="1" odxf="1" dxf="1">
    <nc r="C202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2" sId="1" odxf="1" dxf="1">
    <nc r="D202" t="inlineStr">
      <is>
        <t>ГБОУ Школа № 2036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3" sId="1" odxf="1" dxf="1">
    <nc r="E202">
      <v>7739026588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4" sId="1" odxf="1" dxf="1">
    <nc r="F202">
      <v>7720596679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5" sId="1" odxf="1" dxf="1" numFmtId="19">
    <nc r="G202">
      <v>45377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6" sId="1" odxf="1" dxf="1" numFmtId="23">
    <nc r="H202">
      <v>0.55833333333333335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7" sId="1" odxf="1" dxf="1" numFmtId="19">
    <nc r="I202">
      <v>45380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8" sId="1" odxf="1" dxf="1">
    <nc r="J202" t="inlineStr">
      <is>
        <t>118-Ф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59" sId="1" odxf="1" dxf="1">
    <nc r="K202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0" sId="1" odxf="1" dxf="1">
    <nc r="L202" t="inlineStr">
      <is>
        <t>Предоставление неполного комплекта документов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02" start="0" length="0">
    <dxf>
      <alignment horizont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61" sId="1" odxf="1" dxf="1" numFmtId="4">
    <nc r="N202">
      <v>1336793.17</v>
    </nc>
    <odxf>
      <numFmt numFmtId="0" formatCode="General"/>
      <alignment wrapText="0" readingOrder="0"/>
      <border outline="0">
        <left/>
        <right/>
        <top/>
        <bottom/>
      </border>
    </odxf>
    <ndxf>
      <numFmt numFmtId="4" formatCode="#,##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2" sId="1" odxf="1" dxf="1" numFmtId="4">
    <nc r="O20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3" sId="1" odxf="1" dxf="1" numFmtId="4">
    <nc r="P20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4" sId="1" odxf="1" dxf="1">
    <nc r="Q202">
      <f>P202/(N202-O202)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65" sId="1" odxf="1" dxf="1">
    <nc r="A203">
      <v>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6" sId="1" odxf="1" dxf="1">
    <nc r="B203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7" sId="1" odxf="1" dxf="1">
    <nc r="C203" t="inlineStr">
      <is>
        <t>Горбачевская С.Е.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8" sId="1" odxf="1" dxf="1">
    <nc r="D203" t="inlineStr">
      <is>
        <t>ООО"Ген Продакшин"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69" sId="1" odxf="1" dxf="1">
    <nc r="E203">
      <v>7725020252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0" sId="1" odxf="1" dxf="1">
    <nc r="F203">
      <v>9703069066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1" sId="1" odxf="1" dxf="1" numFmtId="19">
    <nc r="G203">
      <v>45380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2" sId="1" odxf="1" dxf="1" numFmtId="23">
    <nc r="H203">
      <v>0.53680555555555554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3" sId="1" odxf="1" dxf="1" numFmtId="19">
    <nc r="I203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4" sId="1" odxf="1" dxf="1">
    <nc r="J203" t="inlineStr">
      <is>
        <t>144-Ф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5" sId="1" odxf="1" dxf="1">
    <nc r="K20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76" sId="1" odxf="1" dxf="1">
    <nc r="M203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7" sId="1" odxf="1" dxf="1" numFmtId="4">
    <nc r="N203">
      <v>157066.89000000001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8" sId="1" odxf="1" dxf="1" numFmtId="4">
    <nc r="O20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9" sId="1" odxf="1" dxf="1" numFmtId="4">
    <nc r="P203">
      <v>31413.38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0" sId="1" odxf="1" dxf="1">
    <nc r="Q203">
      <f>P203/(N203-O203)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81" sId="1" odxf="1" dxf="1">
    <nc r="A204">
      <v>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2" sId="1" odxf="1" dxf="1">
    <nc r="B204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3" sId="1" odxf="1" dxf="1">
    <nc r="C204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4" sId="1" odxf="1" dxf="1">
    <nc r="D204" t="inlineStr">
      <is>
        <t>ООО "ЧЕРЕПОВЕЦКИЙ ЗАВОД МЕТАЛЛИЧЕСКИХ КОНСТРУКЦИЙ"</t>
      </is>
    </nc>
    <odxf>
      <font>
        <name val="Times New Roman"/>
        <scheme val="none"/>
      </font>
      <alignment wrapText="0" readingOrder="0"/>
    </odxf>
    <ndxf>
      <font>
        <sz val="10"/>
        <color rgb="FF000000"/>
        <name val="Times New Roman"/>
        <scheme val="none"/>
      </font>
      <alignment wrapText="1" readingOrder="0"/>
    </ndxf>
  </rcc>
  <rcc rId="3185" sId="1" odxf="1" dxf="1">
    <nc r="E204">
      <v>7727094860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6" sId="1" odxf="1" dxf="1">
    <nc r="F204">
      <v>9717098268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7" sId="1" odxf="1" dxf="1" numFmtId="19">
    <nc r="G204">
      <v>45386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8" sId="1" odxf="1" dxf="1" numFmtId="23">
    <nc r="H204">
      <v>0.44236111111111115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9" sId="1" odxf="1" dxf="1" numFmtId="19">
    <nc r="I204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0" sId="1" odxf="1" dxf="1">
    <nc r="J204" t="inlineStr">
      <is>
        <t>171-Ф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1" sId="1" odxf="1" dxf="1">
    <nc r="K20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0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92" sId="1" odxf="1" dxf="1" numFmtId="4">
    <nc r="N204">
      <v>1053912.8500000001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3" sId="1" odxf="1" dxf="1" numFmtId="4">
    <nc r="O20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4" sId="1" odxf="1" dxf="1" numFmtId="4">
    <nc r="P204">
      <v>210782.57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5" sId="1" odxf="1" dxf="1">
    <nc r="Q204">
      <f>P204/(N204-O204)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96" sId="1" odxf="1" dxf="1">
    <nc r="S204" t="inlineStr">
      <is>
        <t>237-Ф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7" sId="1" odxf="1" dxf="1" numFmtId="19">
    <nc r="T204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8" sId="1" odxf="1" dxf="1" numFmtId="19">
    <nc r="U204">
      <v>45393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99" sId="1" odxf="1" dxf="1">
    <nc r="V204">
      <v>210782.57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W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00" sId="1" odxf="1" dxf="1">
    <nc r="A205">
      <v>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1" sId="1" odxf="1" dxf="1">
    <nc r="B205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2" sId="1" odxf="1" dxf="1">
    <nc r="C205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3" sId="1" odxf="1" dxf="1">
    <nc r="D205" t="inlineStr">
      <is>
        <t>ФГБУН ИТПЭ РАН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name val="Cambria"/>
        <scheme val="maj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4" sId="1" odxf="1" dxf="1">
    <nc r="E205">
      <v>7714081004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5" sId="1" odxf="1" dxf="1">
    <nc r="F205">
      <v>7713020549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6" sId="1" odxf="1" dxf="1" numFmtId="19">
    <nc r="G205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7" sId="1" odxf="1" dxf="1" numFmtId="23">
    <nc r="H205">
      <v>0.72083333333333333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8" sId="1" odxf="1" dxf="1" numFmtId="19">
    <nc r="I205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09" sId="1" odxf="1" dxf="1">
    <nc r="J205" t="inlineStr">
      <is>
        <t>215-Ф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0" sId="1" odxf="1" dxf="1">
    <nc r="K205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0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1" sId="1" odxf="1" dxf="1" numFmtId="4">
    <nc r="N205">
      <v>1295555.4099999999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2" sId="1" odxf="1" dxf="1" numFmtId="4">
    <nc r="O20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3" sId="1" odxf="1" dxf="1" numFmtId="4">
    <nc r="P205">
      <v>197200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4" sId="1" odxf="1" dxf="1">
    <nc r="Q205">
      <f>P205/(N205-O205)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5" sId="1" odxf="1" dxf="1">
    <nc r="A206">
      <v>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6" sId="1" odxf="1" dxf="1">
    <nc r="B206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7" sId="1" odxf="1" dxf="1">
    <nc r="C206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8" sId="1" odxf="1" dxf="1">
    <nc r="D206" t="inlineStr">
      <is>
        <t>ГБОУ Школа № 2036</t>
      </is>
    </nc>
    <odxf>
      <font>
        <name val="Times New Roman"/>
        <scheme val="none"/>
      </font>
      <border outline="0">
        <left/>
        <right/>
        <top/>
        <bottom/>
      </border>
    </odxf>
    <ndxf>
      <font>
        <sz val="10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19" sId="1" odxf="1" dxf="1">
    <nc r="E206">
      <v>7739026588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0" sId="1" odxf="1" dxf="1">
    <nc r="F206">
      <v>7720596679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1" sId="1" odxf="1" dxf="1" numFmtId="19">
    <nc r="G206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2" sId="1" odxf="1" dxf="1" numFmtId="23">
    <nc r="H206">
      <v>0.62013888888888891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3" sId="1" odxf="1" dxf="1" numFmtId="19">
    <nc r="I206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J20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4" sId="1" odxf="1" dxf="1">
    <nc r="K20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25" sId="1" odxf="1" dxf="1">
    <nc r="M206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6" sId="1" odxf="1" dxf="1" numFmtId="4">
    <nc r="N206">
      <v>1336793.17</v>
    </nc>
    <odxf>
      <numFmt numFmtId="0" formatCode="General"/>
      <alignment wrapText="0" readingOrder="0"/>
      <border outline="0">
        <left/>
        <right/>
        <top/>
        <bottom/>
      </border>
    </odxf>
    <ndxf>
      <numFmt numFmtId="4" formatCode="#,##0.00"/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7" sId="1" odxf="1" dxf="1" numFmtId="4">
    <nc r="O20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8" sId="1" odxf="1" dxf="1" numFmtId="4">
    <nc r="P206">
      <v>34807.5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29" sId="1" odxf="1" dxf="1">
    <nc r="Q206">
      <f>P206/(N206-O206)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30" sId="1" odxf="1" dxf="1">
    <nc r="A207">
      <v>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1" sId="1" odxf="1" dxf="1">
    <nc r="B207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2" sId="1" odxf="1" dxf="1">
    <nc r="C207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3" sId="1" odxf="1" dxf="1">
    <nc r="D207" t="inlineStr">
      <is>
        <t>ООО "Рязанский Битумный Терминал"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4" sId="1" odxf="1" dxf="1">
    <nc r="E207">
      <v>6200000325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5" sId="1" odxf="1" dxf="1">
    <nc r="F207">
      <v>6230114660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6" sId="1" odxf="1" dxf="1" numFmtId="19">
    <nc r="G207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7" sId="1" odxf="1" dxf="1" numFmtId="23">
    <nc r="H207">
      <v>0.46111111111111108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8" sId="1" odxf="1" dxf="1" numFmtId="19">
    <nc r="I207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39" sId="1" odxf="1" dxf="1" numFmtId="4">
    <nc r="J207">
      <v>227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0" sId="1" odxf="1" dxf="1">
    <nc r="K207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1" sId="1" odxf="1" dxf="1">
    <nc r="M207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2" sId="1" odxf="1" dxf="1" numFmtId="4">
    <nc r="N207">
      <v>501357.7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3" sId="1" odxf="1" dxf="1" numFmtId="4">
    <nc r="O207">
      <v>364185.2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4" sId="1" odxf="1" dxf="1" numFmtId="4">
    <nc r="P207">
      <v>100049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5" sId="1" odxf="1" dxf="1">
    <nc r="Q207">
      <f>P207/(N207-O207)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46" sId="1" odxf="1" dxf="1">
    <nc r="A208">
      <v>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7" sId="1" odxf="1" dxf="1">
    <nc r="B208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8" sId="1" odxf="1" dxf="1">
    <nc r="C208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49" sId="1" odxf="1" dxf="1">
    <nc r="D208" t="inlineStr">
      <is>
        <t>ОБЩЕСТВО С ОГРАНИЧЕННОЙ ОТВЕТСТВЕННОСТЬЮ "ФОТИН"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9"/>
        <name val="Times New Roman"/>
        <scheme val="minor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0" sId="1" odxf="1" dxf="1">
    <nc r="E208">
      <v>7730056238</v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1" sId="1" odxf="1" dxf="1">
    <nc r="F208">
      <v>7724376226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2" sId="1" odxf="1" dxf="1" numFmtId="19">
    <nc r="G208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3" sId="1" odxf="1" dxf="1" numFmtId="23">
    <nc r="H208">
      <v>0.69513888888888886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4" sId="1" odxf="1" dxf="1" numFmtId="19">
    <nc r="I208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5" sId="1" odxf="1" dxf="1">
    <nc r="J208" t="inlineStr">
      <is>
        <t>238-Ф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6" sId="1" odxf="1" dxf="1">
    <nc r="K20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57" sId="1" odxf="1" dxf="1">
    <nc r="M208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8" sId="1" odxf="1" dxf="1" numFmtId="4">
    <nc r="N208">
      <v>163060.65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59" sId="1" odxf="1" dxf="1" numFmtId="4">
    <nc r="O20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0" sId="1" odxf="1" dxf="1" numFmtId="4">
    <nc r="P208">
      <v>32612.13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1" sId="1" odxf="1" dxf="1">
    <nc r="Q208">
      <f>P208/(N208-O208)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62" sId="1" odxf="1" dxf="1">
    <nc r="A209">
      <v>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3" sId="1" odxf="1" dxf="1">
    <nc r="B209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4" sId="1" odxf="1" dxf="1">
    <nc r="C209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5" sId="1" odxf="1" dxf="1">
    <nc r="D209" t="inlineStr">
      <is>
        <t>ООО ФСК Девелопмент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6" sId="1" odxf="1" dxf="1">
    <nc r="E209">
      <v>7703076075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7" sId="1" odxf="1" dxf="1">
    <nc r="F209">
      <v>7714428355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8" sId="1" odxf="1" dxf="1" numFmtId="19">
    <nc r="G209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69" sId="1" odxf="1" dxf="1" numFmtId="23">
    <nc r="H209">
      <v>0.50347222222222221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0" sId="1" odxf="1" dxf="1" numFmtId="19">
    <nc r="I209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1" sId="1" odxf="1" dxf="1">
    <nc r="J209" t="inlineStr">
      <is>
        <t>246-Ф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2" sId="1" odxf="1" dxf="1">
    <nc r="K20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0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3" sId="1" odxf="1" dxf="1" numFmtId="4">
    <nc r="N209">
      <v>175191.54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4" sId="1" odxf="1" dxf="1" numFmtId="4">
    <nc r="O20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5" sId="1" odxf="1" dxf="1" numFmtId="4">
    <nc r="P209">
      <v>35038.31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6" sId="1" odxf="1" dxf="1">
    <nc r="Q209">
      <f>P209/(N209-O209)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0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77" sId="1" odxf="1" dxf="1">
    <nc r="A210">
      <v>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8" sId="1" odxf="1" dxf="1">
    <nc r="B210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79" sId="1" odxf="1" dxf="1">
    <nc r="C210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0" sId="1" odxf="1" dxf="1">
    <nc r="D210" t="inlineStr">
      <is>
        <t>ООО "Вистерия"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1" sId="1" odxf="1" dxf="1">
    <nc r="E210">
      <v>5038003559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2" sId="1" odxf="1" dxf="1">
    <nc r="F210">
      <v>5013048577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3" sId="1" odxf="1" dxf="1" numFmtId="19">
    <nc r="G210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4" sId="1" odxf="1" dxf="1" numFmtId="23">
    <nc r="H210">
      <v>0.50694444444444442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5" sId="1" odxf="1" dxf="1" numFmtId="19">
    <nc r="I210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6" sId="1" odxf="1" dxf="1">
    <nc r="J210" t="inlineStr">
      <is>
        <t>242-Ф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7" sId="1" odxf="1" dxf="1">
    <nc r="K21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88" sId="1" odxf="1" dxf="1">
    <nc r="M210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9" sId="1" odxf="1" dxf="1" numFmtId="4">
    <nc r="N210">
      <v>117410.63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0" sId="1" odxf="1" dxf="1" numFmtId="4">
    <nc r="O21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1" sId="1" odxf="1" dxf="1" numFmtId="4">
    <nc r="P210">
      <v>21600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2" sId="1" odxf="1" dxf="1">
    <nc r="Q210">
      <f>P210/(N210-O210)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93" sId="1" odxf="1" dxf="1">
    <nc r="A211">
      <v>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4" sId="1" odxf="1" dxf="1">
    <nc r="B211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5" sId="1" odxf="1" dxf="1">
    <nc r="C211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6" sId="1" odxf="1" dxf="1">
    <nc r="D211" t="inlineStr">
      <is>
        <t>ООО СЗ "Северо-Восток Столицы"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7" sId="1" odxf="1" dxf="1">
    <nc r="E211">
      <v>7703078386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8" sId="1" odxf="1" dxf="1">
    <nc r="F211">
      <v>7714434616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99" sId="1" odxf="1" dxf="1" numFmtId="19">
    <nc r="G211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0" sId="1" odxf="1" dxf="1" numFmtId="23">
    <nc r="H211">
      <v>0.51041666666666663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1" sId="1" odxf="1" dxf="1" numFmtId="19">
    <nc r="I211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2" sId="1" odxf="1" dxf="1">
    <nc r="J211" t="inlineStr">
      <is>
        <t>243-Ф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3" sId="1" odxf="1" dxf="1">
    <nc r="K21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1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4" sId="1" odxf="1" dxf="1" numFmtId="4">
    <nc r="N211">
      <v>151097.93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5" sId="1" odxf="1" dxf="1" numFmtId="4">
    <nc r="O21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6" sId="1" odxf="1" dxf="1" numFmtId="4">
    <nc r="P211">
      <v>30219.59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7" sId="1" odxf="1" dxf="1">
    <nc r="Q211">
      <f>P211/(N211-O211)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08" sId="1" odxf="1" dxf="1">
    <nc r="A212">
      <v>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09" sId="1" odxf="1" dxf="1">
    <nc r="B212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0" sId="1" odxf="1" dxf="1">
    <nc r="C212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1" sId="1" odxf="1" dxf="1">
    <nc r="D212" t="inlineStr">
      <is>
        <t>ООО СЗ "Север Столицы"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2" sId="1" odxf="1" dxf="1">
    <nc r="E212">
      <v>7725170078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3" sId="1" odxf="1" dxf="1">
    <nc r="F212">
      <v>7708334324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4" sId="1" odxf="1" dxf="1" numFmtId="19">
    <nc r="G212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5" sId="1" odxf="1" dxf="1" numFmtId="23">
    <nc r="H212">
      <v>0.51388888888888895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6" sId="1" odxf="1" dxf="1" numFmtId="19">
    <nc r="I212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7" sId="1" odxf="1" dxf="1">
    <nc r="J212" t="inlineStr">
      <is>
        <t>247-Ф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18" sId="1" odxf="1" dxf="1">
    <nc r="K21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19" sId="1" odxf="1" dxf="1">
    <nc r="M212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0" sId="1" odxf="1" dxf="1" numFmtId="4">
    <nc r="N212">
      <v>203677.84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1" sId="1" odxf="1" dxf="1" numFmtId="4">
    <nc r="O21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" sId="1" odxf="1" dxf="1" numFmtId="4">
    <nc r="P212">
      <v>40735.57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3" sId="1" odxf="1" dxf="1">
    <nc r="Q212">
      <f>P212/(N212-O212)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24" sId="1" odxf="1" dxf="1">
    <nc r="A213">
      <v>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5" sId="1" odxf="1" dxf="1">
    <nc r="B213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6" sId="1" odxf="1" dxf="1">
    <nc r="C213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7" sId="1" odxf="1" dxf="1">
    <nc r="D213" t="inlineStr">
      <is>
        <t>ООО "НЕГА ЮГ"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8" sId="1" odxf="1" dxf="1">
    <nc r="E213">
      <v>2310383303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9" sId="1" odxf="1" dxf="1">
    <nc r="F213">
      <v>2304051152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0" sId="1" odxf="1" dxf="1" numFmtId="19">
    <nc r="G213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1" sId="1" odxf="1" dxf="1" numFmtId="23">
    <nc r="H213">
      <v>0.51736111111111105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2" sId="1" odxf="1" dxf="1" numFmtId="19">
    <nc r="I213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3" sId="1" odxf="1" dxf="1">
    <nc r="J213" t="inlineStr">
      <is>
        <t>255-Ф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4" sId="1" odxf="1" dxf="1">
    <nc r="K21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35" sId="1" odxf="1" dxf="1">
    <nc r="M213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6" sId="1" odxf="1" dxf="1" numFmtId="4">
    <nc r="N213">
      <v>280674.2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7" sId="1" odxf="1" dxf="1" numFmtId="4">
    <nc r="O21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8" sId="1" odxf="1" dxf="1" numFmtId="4">
    <nc r="P213">
      <v>33600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39" sId="1" odxf="1" dxf="1">
    <nc r="Q213">
      <f>P213/(N213-O213)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40" sId="1" odxf="1" dxf="1">
    <nc r="A214">
      <v>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1" sId="1" odxf="1" dxf="1">
    <nc r="B214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2" sId="1" odxf="1" dxf="1">
    <nc r="C214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3" sId="1" odxf="1" dxf="1">
    <nc r="D214" t="inlineStr">
      <is>
        <t>АО "АРСП"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4" sId="1" odxf="1" dxf="1">
    <nc r="E214">
      <v>7730008262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5" sId="1" odxf="1" dxf="1">
    <nc r="F214">
      <v>7716203621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6" sId="1" odxf="1" dxf="1" numFmtId="19">
    <nc r="G214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7" sId="1" odxf="1" dxf="1" numFmtId="23">
    <nc r="H214">
      <v>0.3840277777777778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8" sId="1" odxf="1" dxf="1">
    <nc r="I214" t="inlineStr">
      <is>
        <t>11.042024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49" sId="1" odxf="1" dxf="1" numFmtId="4">
    <nc r="J214">
      <v>241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0" sId="1" odxf="1" dxf="1">
    <nc r="K21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1" sId="1" odxf="1" dxf="1">
    <nc r="M214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2" sId="1" odxf="1" dxf="1" numFmtId="4">
    <nc r="N214">
      <v>1599050.54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3" sId="1" odxf="1" dxf="1" numFmtId="4">
    <nc r="O21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4" sId="1" odxf="1" dxf="1" numFmtId="4">
    <nc r="P214">
      <v>317106.03999999998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5" sId="1" odxf="1" dxf="1">
    <nc r="Q214">
      <f>P214/(N214-O214)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56" sId="1" odxf="1" dxf="1">
    <nc r="A215">
      <v>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7" sId="1" odxf="1" dxf="1">
    <nc r="B215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8" sId="1" odxf="1" dxf="1">
    <nc r="C215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59" sId="1" odxf="1" dxf="1">
    <nc r="D215" t="inlineStr">
      <is>
        <t>ГБОУ ЦДМСИ "Крылья"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0" sId="1" odxf="1" dxf="1">
    <nc r="E215">
      <v>7725117686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1" sId="1" odxf="1" dxf="1">
    <nc r="F215">
      <v>7733588146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2" sId="1" odxf="1" dxf="1" numFmtId="19">
    <nc r="G215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3" sId="1" odxf="1" dxf="1" numFmtId="23">
    <nc r="H215">
      <v>0.77986111111111101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4" sId="1" odxf="1" dxf="1" numFmtId="19">
    <nc r="I215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5" sId="1" odxf="1" dxf="1">
    <nc r="J215" t="inlineStr">
      <is>
        <t>258-Ф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6" sId="1" odxf="1" dxf="1">
    <nc r="K215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7" sId="1" odxf="1" dxf="1">
    <nc r="L215" t="inlineStr">
      <is>
        <t>Наличие у страхователя недоимки по уплате страховых взносов, пени и штрафа, не погашенные на день подачи заявления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8" sId="1" odxf="1" dxf="1">
    <nc r="M215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69" sId="1" odxf="1" dxf="1" numFmtId="4">
    <nc r="N215">
      <v>335837.96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0" sId="1" odxf="1" dxf="1" numFmtId="4">
    <nc r="O21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1" sId="1" odxf="1" dxf="1" numFmtId="4">
    <nc r="P21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2" sId="1" odxf="1" dxf="1">
    <nc r="Q215">
      <f>P215/(N215-O215)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73" sId="1" odxf="1" dxf="1">
    <nc r="A216">
      <v>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4" sId="1" odxf="1" dxf="1">
    <nc r="B216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5" sId="1" odxf="1" dxf="1">
    <nc r="C216" t="inlineStr">
      <is>
        <t>Горбачевская С.Е.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6" sId="1" odxf="1" dxf="1">
    <nc r="D216" t="inlineStr">
      <is>
        <t>ООО"ФЗ Иммуннолекс"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7" sId="1" odxf="1" dxf="1">
    <nc r="E216">
      <v>7735025287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8" sId="1" odxf="1" dxf="1">
    <nc r="F216">
      <v>7713574515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79" sId="1" odxf="1" dxf="1" numFmtId="19">
    <nc r="G216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0" sId="1" odxf="1" dxf="1" numFmtId="23">
    <nc r="H216">
      <v>0.50694444444444442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1" sId="1" odxf="1" dxf="1" numFmtId="19">
    <nc r="I216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2" sId="1" odxf="1" dxf="1" numFmtId="4">
    <nc r="J216">
      <v>232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3" sId="1" odxf="1" dxf="1">
    <nc r="K216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1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4" sId="1" odxf="1" dxf="1" numFmtId="4">
    <nc r="N216">
      <v>973844.98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5" sId="1" odxf="1" dxf="1" numFmtId="4">
    <nc r="O21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6" sId="1" odxf="1" dxf="1" numFmtId="4">
    <nc r="P216">
      <v>194769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7" sId="1" odxf="1" dxf="1">
    <nc r="Q216">
      <f>P216/(N216-O216)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88" sId="1" odxf="1" dxf="1">
    <nc r="A217">
      <v>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89" sId="1" odxf="1" dxf="1">
    <nc r="B217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0" sId="1" odxf="1" dxf="1">
    <nc r="C217" t="inlineStr">
      <is>
        <t>Горбачевская С.Е.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1" sId="1" odxf="1" dxf="1">
    <nc r="D217" t="inlineStr">
      <is>
        <t>ООО"Никамед"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2" sId="1" odxf="1" dxf="1">
    <nc r="E217">
      <v>7725102687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3" sId="1" odxf="1" dxf="1">
    <nc r="F217">
      <v>7713046956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4" sId="1" odxf="1" dxf="1" numFmtId="19">
    <nc r="G217">
      <v>45390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5" sId="1" odxf="1" dxf="1" numFmtId="23">
    <nc r="H217">
      <v>0.69305555555555554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6" sId="1" odxf="1" dxf="1" numFmtId="19">
    <nc r="I217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7" sId="1" odxf="1" dxf="1" numFmtId="4">
    <nc r="J217">
      <v>234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98" sId="1" odxf="1" dxf="1">
    <nc r="K217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1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399" sId="1" odxf="1" dxf="1" numFmtId="4">
    <nc r="N217">
      <v>4360889.57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0" sId="1" odxf="1" dxf="1" numFmtId="4">
    <nc r="O21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1" sId="1" odxf="1" dxf="1" numFmtId="4">
    <nc r="P217">
      <v>845650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2" sId="1" odxf="1" dxf="1">
    <nc r="Q217">
      <f>P217/(N217-O217)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03" sId="1" odxf="1" dxf="1">
    <nc r="A218">
      <v>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4" sId="1" odxf="1" dxf="1">
    <nc r="B218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5" sId="1" odxf="1" dxf="1">
    <nc r="C218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6" sId="1" odxf="1" dxf="1">
    <nc r="D218" t="inlineStr">
      <is>
        <t>ФГБУН ИО ИМ. П.П. ШИРШОВА РАН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7" sId="1" odxf="1" dxf="1">
    <nc r="E218">
      <v>7725100217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8" sId="1" odxf="1" dxf="1">
    <nc r="F218">
      <v>7727083115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09" sId="1" odxf="1" dxf="1" numFmtId="19">
    <nc r="G218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0" sId="1" odxf="1" dxf="1" numFmtId="23">
    <nc r="H218">
      <v>0.60763888888888895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1" sId="1" odxf="1" dxf="1" numFmtId="19">
    <nc r="I218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2" sId="1" odxf="1" dxf="1">
    <nc r="J218" t="inlineStr">
      <is>
        <t>270-Ф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3" sId="1" odxf="1" dxf="1">
    <nc r="K21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1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4" sId="1" odxf="1" dxf="1" numFmtId="4">
    <nc r="N218">
      <v>2014283.96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5" sId="1" odxf="1" dxf="1" numFmtId="4">
    <nc r="O21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6" sId="1" odxf="1" dxf="1" numFmtId="4">
    <nc r="P218">
      <v>161200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7" sId="1" odxf="1" dxf="1">
    <nc r="Q218">
      <f>P218/(N218-O218)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18" sId="1" odxf="1" dxf="1">
    <nc r="A219">
      <v>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19" sId="1" odxf="1" dxf="1">
    <nc r="B219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0" sId="1" odxf="1" dxf="1">
    <nc r="C219" t="inlineStr">
      <is>
        <t>Горбачевская С.Е.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1" sId="1" odxf="1" dxf="1">
    <nc r="D219" t="inlineStr">
      <is>
        <t>ГБУ ДО "МГФСО"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2" sId="1" odxf="1" dxf="1">
    <nc r="E219">
      <v>7714000104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3" sId="1" odxf="1" dxf="1">
    <nc r="F219">
      <v>7709138322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4" sId="1" odxf="1" dxf="1" numFmtId="19">
    <nc r="G219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5" sId="1" odxf="1" dxf="1" numFmtId="23">
    <nc r="H219">
      <v>0.63888888888888895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6" sId="1" odxf="1" dxf="1" numFmtId="19">
    <nc r="I219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7" sId="1" odxf="1" dxf="1">
    <nc r="J219" t="inlineStr">
      <is>
        <t>274-ф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28" sId="1" odxf="1" dxf="1">
    <nc r="K21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1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29" sId="1" odxf="1" dxf="1" numFmtId="4">
    <nc r="N219">
      <v>2492780.52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0" sId="1" odxf="1" dxf="1" numFmtId="4">
    <nc r="O219">
      <v>19926.88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1" sId="1" odxf="1" dxf="1" numFmtId="4">
    <nc r="P219">
      <v>494570.73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2" sId="1" odxf="1" dxf="1">
    <nc r="Q219">
      <f>P219/(N219-O219)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1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33" sId="1" odxf="1" dxf="1">
    <nc r="A220">
      <v>29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4" sId="1" odxf="1" dxf="1">
    <nc r="B220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5" sId="1" odxf="1" dxf="1">
    <nc r="C220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6" sId="1" odxf="1" dxf="1">
    <nc r="D220" t="inlineStr">
      <is>
        <t>ООО "ИНВЕСТСТРОЙ"</t>
      </is>
    </nc>
    <odxf>
      <font>
        <name val="Times New Roman"/>
        <scheme val="none"/>
      </font>
      <alignment horizontal="left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7" sId="1" odxf="1" dxf="1">
    <nc r="E220">
      <v>7725140735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8" sId="1" odxf="1" dxf="1">
    <nc r="F220">
      <v>7733801886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39" sId="1" odxf="1" dxf="1" numFmtId="19">
    <nc r="G220">
      <v>45392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0" sId="1" odxf="1" dxf="1" numFmtId="23">
    <nc r="H220">
      <v>0.47569444444444442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1" sId="1" odxf="1" dxf="1" numFmtId="19">
    <nc r="I220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2" sId="1" odxf="1" dxf="1">
    <nc r="J220" t="inlineStr">
      <is>
        <t>271-Ф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3" sId="1" odxf="1" dxf="1">
    <nc r="K22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2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4" sId="1" odxf="1" dxf="1" numFmtId="4">
    <nc r="N220">
      <v>422056.03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5" sId="1" odxf="1" dxf="1" numFmtId="4">
    <nc r="O22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6" sId="1" odxf="1" dxf="1" numFmtId="4">
    <nc r="P220">
      <v>84360.9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7" sId="1" odxf="1" dxf="1">
    <nc r="Q220">
      <f>P220/(N220-O220)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48" sId="1" odxf="1" dxf="1">
    <nc r="A221">
      <v>30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9" sId="1" odxf="1" dxf="1">
    <nc r="B221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0" sId="1" odxf="1" dxf="1">
    <nc r="C221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1" sId="1" odxf="1" dxf="1">
    <nc r="D221" t="inlineStr">
      <is>
        <t>АО "СИТРОНИКС АЙ ТИ"</t>
      </is>
    </nc>
    <odxf>
      <font>
        <name val="Times New Roman"/>
        <scheme val="none"/>
      </font>
      <alignment horizontal="left" wrapText="0" readingOrder="0"/>
      <border outline="0">
        <left/>
        <right/>
        <top/>
        <bottom/>
      </border>
    </odxf>
    <ndxf>
      <font>
        <sz val="9"/>
        <color rgb="FF000000"/>
        <name val="Times New Roman"/>
        <scheme val="none"/>
      </font>
      <alignment horizontal="general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2" sId="1" odxf="1" dxf="1">
    <nc r="E221">
      <v>7714009849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3" sId="1" odxf="1" dxf="1">
    <nc r="F221">
      <v>7703282175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4" sId="1" odxf="1" dxf="1" numFmtId="19">
    <nc r="G221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5" sId="1" odxf="1" dxf="1" numFmtId="23">
    <nc r="H221">
      <v>0.60416666666666663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6" sId="1" odxf="1" dxf="1" numFmtId="19">
    <nc r="I221">
      <v>45398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7" sId="1" odxf="1" dxf="1">
    <nc r="J221" t="inlineStr">
      <is>
        <t>291-Ф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58" sId="1" odxf="1" dxf="1">
    <nc r="K22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2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59" sId="1" odxf="1" dxf="1" numFmtId="4">
    <nc r="N221">
      <v>2080789.11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0" sId="1" odxf="1" dxf="1" numFmtId="4">
    <nc r="O22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1" sId="1" odxf="1" dxf="1" numFmtId="4">
    <nc r="P221">
      <v>416156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2" sId="1" odxf="1" dxf="1">
    <nc r="Q221">
      <f>P221/(N221-O221)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63" sId="1" odxf="1" dxf="1">
    <nc r="A222">
      <v>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4" sId="1" odxf="1" dxf="1">
    <nc r="B222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5" sId="1" odxf="1" dxf="1">
    <nc r="C222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6" sId="1" odxf="1" dxf="1">
    <nc r="D222" t="inlineStr">
      <is>
        <t>ГБОУ ГОРОДА МОСКВЫ "ШКОЛА № 1560 "ЛИДЕР"</t>
      </is>
    </nc>
    <odxf>
      <font>
        <name val="Times New Roman"/>
        <scheme val="none"/>
      </font>
      <alignment horizontal="left" wrapText="0" readingOrder="0"/>
      <border outline="0">
        <left/>
        <right/>
        <top/>
        <bottom/>
      </border>
    </odxf>
    <ndxf>
      <font>
        <sz val="10"/>
        <color rgb="FF000000"/>
        <name val="Times New Roman"/>
        <scheme val="none"/>
      </font>
      <alignment horizontal="general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7" sId="1" odxf="1" dxf="1">
    <nc r="E222">
      <v>7714021042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8" sId="1" odxf="1" dxf="1">
    <nc r="F222">
      <v>773429770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69" sId="1" odxf="1" dxf="1" numFmtId="19">
    <nc r="G222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0" sId="1" odxf="1" dxf="1" numFmtId="23">
    <nc r="H222">
      <v>0.42708333333333331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1" sId="1" odxf="1" dxf="1" numFmtId="19">
    <nc r="I222">
      <v>45398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2" sId="1" odxf="1" dxf="1">
    <nc r="J222" t="inlineStr">
      <is>
        <t>292-Ф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3" sId="1" odxf="1" dxf="1">
    <nc r="K22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74" sId="1" odxf="1" dxf="1">
    <nc r="M222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5" sId="1" odxf="1" dxf="1" numFmtId="4">
    <nc r="N222">
      <v>1360667.77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6" sId="1" odxf="1" dxf="1" numFmtId="4">
    <nc r="O22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7" sId="1" odxf="1" dxf="1" numFmtId="4">
    <nc r="P222">
      <v>11953.2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78" sId="1" odxf="1" dxf="1">
    <nc r="Q222">
      <f>P222/(N222-O222)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79" sId="1" odxf="1" dxf="1">
    <nc r="A223">
      <v>32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0" sId="1" odxf="1" dxf="1">
    <nc r="B223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1" sId="1" odxf="1" dxf="1">
    <nc r="C223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2" sId="1" odxf="1" dxf="1">
    <nc r="D223" t="inlineStr">
      <is>
        <t xml:space="preserve">ФГБУ НАУКИ ИНСТИТУТ МОЛЕКУЛЯРНОЙ БИОЛОГИИ ИМ. В.А. ЭНГЕЛЬГАРДТА РОССИЙСКОЙ АКАДЕМИИ НАУК </t>
      </is>
    </nc>
    <odxf>
      <font>
        <name val="Times New Roman"/>
        <scheme val="none"/>
      </font>
      <alignment wrapText="0" readingOrder="0"/>
      <border outline="0">
        <left/>
        <right/>
        <top/>
        <bottom/>
      </border>
    </odxf>
    <ndxf>
      <font>
        <sz val="10"/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3" sId="1" odxf="1" dxf="1">
    <nc r="E223">
      <v>7725100204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4" sId="1" odxf="1" dxf="1">
    <nc r="F223">
      <v>7736055393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5" sId="1" odxf="1" dxf="1" numFmtId="19">
    <nc r="G223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6" sId="1" odxf="1" dxf="1" numFmtId="23">
    <nc r="H223">
      <v>0.64444444444444449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7" sId="1" odxf="1" dxf="1" numFmtId="19">
    <nc r="I223">
      <v>45398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8" sId="1" odxf="1" dxf="1">
    <nc r="J223" t="inlineStr">
      <is>
        <t>298-Ф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89" sId="1" odxf="1" dxf="1">
    <nc r="K22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2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90" sId="1" odxf="1" dxf="1" numFmtId="4">
    <nc r="N223">
      <v>1334881.71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1" sId="1" odxf="1" dxf="1" numFmtId="4">
    <nc r="O22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2" sId="1" odxf="1" dxf="1" numFmtId="4">
    <nc r="P223">
      <v>57787.64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3" sId="1" odxf="1" dxf="1">
    <nc r="Q223">
      <f>P223/(N223-O223)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94" sId="1" odxf="1" dxf="1">
    <nc r="A224">
      <v>33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5" sId="1" odxf="1" dxf="1">
    <nc r="B224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6" sId="1" odxf="1" dxf="1">
    <nc r="C224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7" sId="1" odxf="1" dxf="1">
    <nc r="D224" t="inlineStr">
      <is>
        <t>ООО "ФИЛД ФОРС ГРУПП РУС"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8" sId="1" odxf="1" dxf="1">
    <nc r="E224">
      <v>7730022914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99" sId="1" odxf="1" dxf="1">
    <nc r="F224">
      <v>7724702416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0" sId="1" odxf="1" dxf="1" numFmtId="19">
    <nc r="G224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1" sId="1" odxf="1" dxf="1" numFmtId="23">
    <nc r="H224">
      <v>0.46875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2" sId="1" odxf="1" dxf="1" numFmtId="19">
    <nc r="I224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3" sId="1" odxf="1" dxf="1">
    <nc r="J224" t="inlineStr">
      <is>
        <t>316-Ф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4" sId="1" odxf="1" dxf="1">
    <nc r="K224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2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05" sId="1" odxf="1" dxf="1" numFmtId="4">
    <nc r="N224">
      <v>1129620.0900000001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6" sId="1" odxf="1" dxf="1" numFmtId="4">
    <nc r="O22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7" sId="1" odxf="1" dxf="1" numFmtId="4">
    <nc r="P224">
      <v>89700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08" sId="1" odxf="1" dxf="1">
    <nc r="Q224">
      <f>P224/(N224-O224)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09" sId="1" odxf="1" dxf="1">
    <nc r="A225">
      <v>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0" sId="1" odxf="1" dxf="1">
    <nc r="B225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1" sId="1" odxf="1" dxf="1">
    <nc r="C225" t="inlineStr">
      <is>
        <t>Митина О.А.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2" sId="1" odxf="1" dxf="1">
    <nc r="D225" t="inlineStr">
      <is>
        <t>ООО "СТРОЙ ТЕХНО ИНЖЕНЕРИНГ"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3" sId="1" odxf="1" dxf="1">
    <nc r="E225">
      <v>7739045639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4" sId="1" odxf="1" dxf="1">
    <nc r="F225">
      <v>7720734368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5" sId="1" odxf="1" dxf="1" numFmtId="19">
    <nc r="G225">
      <v>45398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6" sId="1" odxf="1" dxf="1" numFmtId="23">
    <nc r="H225">
      <v>0.69236111111111109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2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17" sId="1" odxf="1" dxf="1">
    <nc r="M225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8" sId="1" odxf="1" dxf="1" numFmtId="4">
    <nc r="N225">
      <v>19099219.190000001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19" sId="1" odxf="1" dxf="1" numFmtId="4">
    <nc r="O22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0" sId="1" odxf="1" dxf="1" numFmtId="4">
    <nc r="P225">
      <v>3819843.84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1" sId="1" odxf="1" dxf="1">
    <nc r="Q225">
      <f>P225/(N225-O225)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22" sId="1" odxf="1" dxf="1">
    <nc r="A226">
      <v>35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3" sId="1" odxf="1" dxf="1">
    <nc r="B226">
      <v>7725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4" sId="1" odxf="1" dxf="1">
    <nc r="C226" t="inlineStr">
      <is>
        <t>Берштейн И.А.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5" sId="1" odxf="1" dxf="1">
    <nc r="D226" t="inlineStr">
      <is>
        <t>ГБОУ УЧРЕЖДЕНИЕ ГОРОДА МОСКВЫ "ШКОЛА № 2030"</t>
      </is>
    </nc>
    <odxf>
      <font>
        <name val="Times New Roman"/>
        <scheme val="none"/>
      </font>
      <alignment horizontal="left" wrapText="0" readingOrder="0"/>
    </odxf>
    <ndxf>
      <font>
        <sz val="10"/>
        <color rgb="FF000000"/>
        <name val="Times New Roman"/>
        <scheme val="none"/>
      </font>
      <alignment horizontal="general" wrapText="1" readingOrder="0"/>
    </ndxf>
  </rcc>
  <rcc rId="3526" sId="1" odxf="1" dxf="1">
    <nc r="E226">
      <v>7730019482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7" sId="1" odxf="1" dxf="1">
    <nc r="F226">
      <v>7703611221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8" sId="1" odxf="1" dxf="1" numFmtId="19">
    <nc r="G226">
      <v>45400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29" sId="1" odxf="1" dxf="1" numFmtId="23">
    <nc r="H226">
      <v>0.75277777777777777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2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2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30" sId="1" odxf="1" dxf="1">
    <nc r="M226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1" sId="1" odxf="1" dxf="1" numFmtId="4">
    <nc r="N226">
      <v>492263.41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2" sId="1" odxf="1" dxf="1" numFmtId="4">
    <nc r="O22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3" sId="1" odxf="1" dxf="1" numFmtId="4">
    <nc r="P226">
      <v>40303.14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4" sId="1" odxf="1" dxf="1">
    <nc r="Q226">
      <f>P226/(N226-O226)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35" sId="1" odxf="1" dxf="1">
    <nc r="A227">
      <v>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6" sId="1" odxf="1" dxf="1">
    <nc r="B227">
      <v>7734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7" sId="1" odxf="1" dxf="1">
    <nc r="C227" t="inlineStr">
      <is>
        <t>ТЕРЕХОВА СП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8" sId="1" odxf="1" dxf="1">
    <nc r="D227" t="inlineStr">
      <is>
        <t>ФГУП ОХРАНА РОСГВАРДИИ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39" sId="1" odxf="1" dxf="1">
    <nc r="E227">
      <v>7706053796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0" sId="1" odxf="1" dxf="1">
    <nc r="F227">
      <v>7719555477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1" sId="1" odxf="1" dxf="1" numFmtId="19">
    <nc r="G227">
      <v>45364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2" sId="1" odxf="1" dxf="1" numFmtId="23">
    <nc r="H227">
      <v>0.62613425925925925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3" sId="1" odxf="1" dxf="1" numFmtId="19">
    <nc r="I227">
      <v>45371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4" sId="1" odxf="1" dxf="1">
    <nc r="J227" t="inlineStr">
      <is>
        <t>75-Ф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5" sId="1" odxf="1" dxf="1">
    <nc r="K227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6" sId="1" odxf="1" dxf="1">
    <nc r="L227" t="inlineStr">
      <is>
        <t>Предоставление неполного комплекта документов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27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47" sId="1" odxf="1" dxf="1" numFmtId="4">
    <nc r="N227">
      <v>1861776.76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8" sId="1" odxf="1" dxf="1" numFmtId="4">
    <nc r="O227">
      <v>332327.7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49" sId="1" odxf="1" dxf="1" numFmtId="4">
    <nc r="P227">
      <v>305889.81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0" sId="1" odxf="1" dxf="1">
    <nc r="Q227">
      <f>P227/(N227-O227)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51" sId="1">
    <nc r="AD227" t="inlineStr">
      <is>
        <t>ЕПГУ</t>
      </is>
    </nc>
  </rcc>
  <rcc rId="3552" sId="1" odxf="1" dxf="1">
    <nc r="AG227" t="inlineStr">
      <is>
        <t>Отменен</t>
      </is>
    </nc>
    <odxf>
      <alignment horizontal="general" readingOrder="0"/>
    </odxf>
    <ndxf>
      <alignment horizontal="center" readingOrder="0"/>
    </ndxf>
  </rcc>
  <rcc rId="3553" sId="1" odxf="1" dxf="1">
    <nc r="AJ227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227" start="0" length="0">
    <dxf>
      <alignment wrapText="1" readingOrder="0"/>
    </dxf>
  </rfmt>
  <rfmt sheetId="1" sqref="AL227" start="0" length="0">
    <dxf>
      <alignment wrapText="1" readingOrder="0"/>
    </dxf>
  </rfmt>
  <rfmt sheetId="1" sqref="AM227" start="0" length="0">
    <dxf>
      <alignment wrapText="1" readingOrder="0"/>
    </dxf>
  </rfmt>
  <rcc rId="3554" sId="1" odxf="1" dxf="1">
    <nc r="A228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5" sId="1" odxf="1" dxf="1">
    <nc r="B228">
      <v>7734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6" sId="1" odxf="1" dxf="1">
    <nc r="C228" t="inlineStr">
      <is>
        <t>ТЕРЕХОВА СП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7" sId="1" odxf="1" dxf="1">
    <nc r="D228" t="inlineStr">
      <is>
        <t>ООО СП ИНТЕРЛИФТ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8" sId="1" odxf="1" dxf="1">
    <nc r="E228">
      <v>7706064049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59" sId="1" odxf="1" dxf="1">
    <nc r="F228">
      <v>9701122589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0" sId="1" odxf="1" dxf="1" numFmtId="19">
    <nc r="G228">
      <v>45372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1" sId="1" odxf="1" dxf="1" numFmtId="23">
    <nc r="H228">
      <v>0.54658564814814814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2" sId="1" odxf="1" dxf="1" numFmtId="19">
    <nc r="I228">
      <v>45372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3" sId="1" odxf="1" dxf="1">
    <nc r="J228" t="inlineStr">
      <is>
        <t>80-Ф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4" sId="1" odxf="1" dxf="1">
    <nc r="K228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65" sId="1" odxf="1" dxf="1">
    <nc r="M228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6" sId="1" odxf="1" dxf="1" numFmtId="4">
    <nc r="N228">
      <v>174153.91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7" sId="1" odxf="1" dxf="1" numFmtId="4">
    <nc r="O228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8" sId="1" odxf="1" dxf="1" numFmtId="4">
    <nc r="P228">
      <v>34830.78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69" sId="1" odxf="1" dxf="1">
    <nc r="Q228">
      <f>P228/(N228-O228)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70" sId="1">
    <nc r="AD228" t="inlineStr">
      <is>
        <t>ЕПГУ, #100</t>
      </is>
    </nc>
  </rcc>
  <rcc rId="3571" sId="1" odxf="1" dxf="1">
    <nc r="AG228" t="inlineStr">
      <is>
        <t>Недействителен</t>
      </is>
    </nc>
    <odxf>
      <alignment horizontal="general" readingOrder="0"/>
    </odxf>
    <ndxf>
      <alignment horizontal="center" readingOrder="0"/>
    </ndxf>
  </rcc>
  <rcc rId="3572" sId="1" odxf="1" dxf="1">
    <nc r="AJ228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228" start="0" length="0">
    <dxf>
      <alignment wrapText="1" readingOrder="0"/>
    </dxf>
  </rfmt>
  <rfmt sheetId="1" sqref="AL228" start="0" length="0">
    <dxf>
      <alignment wrapText="1" readingOrder="0"/>
    </dxf>
  </rfmt>
  <rfmt sheetId="1" sqref="AM228" start="0" length="0">
    <dxf>
      <alignment wrapText="1" readingOrder="0"/>
    </dxf>
  </rfmt>
  <rcc rId="3573" sId="1" odxf="1" dxf="1">
    <nc r="A229">
      <v>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4" sId="1" odxf="1" dxf="1">
    <nc r="B229">
      <v>7734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5" sId="1" odxf="1" dxf="1">
    <nc r="C229" t="inlineStr">
      <is>
        <t>ТЕРЕХОВА СП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6" sId="1" odxf="1" dxf="1">
    <nc r="D229" t="inlineStr">
      <is>
        <t>ООО ГЕМОТЕСТ СТОЛИЦА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7" sId="1" odxf="1" dxf="1">
    <nc r="E229">
      <v>7734095259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8" sId="1" odxf="1" dxf="1">
    <nc r="F229">
      <v>7751189306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79" sId="1" odxf="1" dxf="1" numFmtId="19">
    <nc r="G229">
      <v>45387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0" sId="1" odxf="1" dxf="1" numFmtId="23">
    <nc r="H229">
      <v>0.64722222222222225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1" sId="1" odxf="1" dxf="1" numFmtId="19">
    <nc r="I229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2" sId="1" odxf="1" dxf="1">
    <nc r="J229" t="inlineStr">
      <is>
        <t>206-Ф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3" sId="1" odxf="1" dxf="1">
    <nc r="K229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2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84" sId="1" odxf="1" dxf="1" numFmtId="4">
    <nc r="N229">
      <v>2050162.02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5" sId="1" odxf="1" dxf="1" numFmtId="4">
    <nc r="O22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6" sId="1" odxf="1" dxf="1" numFmtId="4">
    <nc r="P229">
      <v>410032.4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87" sId="1" odxf="1" dxf="1">
    <nc r="Q229">
      <f>P229/(N229-O229)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2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588" sId="1">
    <nc r="AD229" t="inlineStr">
      <is>
        <t>#Ф, ЕПГУ</t>
      </is>
    </nc>
  </rcc>
  <rcc rId="3589" sId="1" odxf="1" dxf="1">
    <nc r="A230">
      <v>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0" sId="1" odxf="1" dxf="1">
    <nc r="B230">
      <v>7734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1" sId="1" odxf="1" dxf="1">
    <nc r="C230" t="inlineStr">
      <is>
        <t>ТЕРЕХОВА СП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2" sId="1" odxf="1" dxf="1">
    <nc r="D230" t="inlineStr">
      <is>
        <t>ООО СПЕЦСИТИСТРОЙ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3" sId="1" odxf="1" dxf="1">
    <nc r="E230">
      <v>7734057557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4" sId="1" odxf="1" dxf="1">
    <nc r="F230">
      <v>7728888867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5" sId="1" odxf="1" dxf="1" numFmtId="19">
    <nc r="G230">
      <v>45397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6" sId="1" odxf="1" dxf="1" numFmtId="23">
    <nc r="H230">
      <v>0.47847222222222219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7" sId="1" odxf="1" dxf="1" numFmtId="19">
    <nc r="I230">
      <v>45399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8" sId="1" odxf="1" dxf="1">
    <nc r="J230" t="inlineStr">
      <is>
        <t>325-Ф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599" sId="1" odxf="1" dxf="1">
    <nc r="K23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30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00" sId="1" odxf="1" dxf="1" numFmtId="4">
    <nc r="N230">
      <v>13720466.66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1" sId="1" odxf="1" dxf="1" numFmtId="4">
    <nc r="O230">
      <v>135161.35999999999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2" sId="1" odxf="1" dxf="1" numFmtId="4">
    <nc r="P230">
      <v>2717061.06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3" sId="1" odxf="1" dxf="1">
    <nc r="Q230">
      <f>P230/(N230-O230)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4" sId="1" odxf="1" dxf="1">
    <nc r="A231">
      <v>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5" sId="1" odxf="1" dxf="1">
    <nc r="B231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6" sId="1" odxf="1" dxf="1">
    <nc r="C231" t="inlineStr">
      <is>
        <t>Мордакина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7" sId="1" odxf="1" dxf="1">
    <nc r="D231" t="inlineStr">
      <is>
        <t>ООО ПАЛИТРА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8" sId="1" odxf="1" dxf="1">
    <nc r="E231">
      <v>7731214123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9" sId="1" odxf="1" dxf="1">
    <nc r="F231">
      <v>7733264818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0" sId="1" odxf="1" dxf="1" numFmtId="19">
    <nc r="G231">
      <v>45335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1" sId="1" odxf="1" dxf="1" numFmtId="23">
    <nc r="H231">
      <v>0.56178240740740737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2" sId="1" odxf="1" dxf="1" numFmtId="19">
    <nc r="I231">
      <v>45343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3" sId="1" odxf="1" dxf="1">
    <nc r="J231" t="inlineStr">
      <is>
        <t>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4" sId="1" odxf="1" dxf="1">
    <nc r="K23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3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15" sId="1" odxf="1" dxf="1" numFmtId="4">
    <nc r="N231">
      <v>169800.17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6" sId="1" odxf="1" dxf="1" numFmtId="4">
    <nc r="O23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7" sId="1" odxf="1" dxf="1" numFmtId="4">
    <nc r="P231">
      <v>33960.03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18" sId="1" odxf="1" dxf="1">
    <nc r="Q231">
      <f>P231/(N231-O231)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19" sId="1">
    <nc r="AD231" t="inlineStr">
      <is>
        <t>ЕПГУ</t>
      </is>
    </nc>
  </rcc>
  <rcc rId="3620" sId="1" odxf="1" dxf="1">
    <nc r="AG231" t="inlineStr">
      <is>
        <t>Отменен</t>
      </is>
    </nc>
    <odxf>
      <alignment horizontal="general" readingOrder="0"/>
    </odxf>
    <ndxf>
      <alignment horizontal="center" readingOrder="0"/>
    </ndxf>
  </rcc>
  <rcc rId="3621" sId="1" odxf="1" dxf="1">
    <nc r="AJ231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231" start="0" length="0">
    <dxf>
      <alignment wrapText="1" readingOrder="0"/>
    </dxf>
  </rfmt>
  <rfmt sheetId="1" sqref="AL231" start="0" length="0">
    <dxf>
      <alignment wrapText="1" readingOrder="0"/>
    </dxf>
  </rfmt>
  <rfmt sheetId="1" sqref="AM231" start="0" length="0">
    <dxf>
      <alignment wrapText="1" readingOrder="0"/>
    </dxf>
  </rfmt>
  <rcc rId="3622" sId="1" odxf="1" dxf="1">
    <nc r="A232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3" sId="1" odxf="1" dxf="1">
    <nc r="B232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4" sId="1" odxf="1" dxf="1">
    <nc r="C232" t="inlineStr">
      <is>
        <t>Пачкория Л.Д.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5" sId="1" odxf="1" dxf="1">
    <nc r="D232" t="inlineStr">
      <is>
        <t>ООО "Эксплуатация"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6" sId="1" odxf="1" dxf="1">
    <nc r="E232">
      <v>7731192581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7" sId="1" odxf="1" dxf="1">
    <nc r="F232">
      <v>7733745568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8" sId="1" odxf="1" dxf="1" numFmtId="19">
    <nc r="G232">
      <v>45373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29" sId="1" odxf="1" dxf="1" numFmtId="23">
    <nc r="H232">
      <v>0.53472222222222221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0" sId="1" odxf="1" dxf="1" numFmtId="19">
    <nc r="I232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1" sId="1" odxf="1" dxf="1">
    <nc r="J232" t="inlineStr">
      <is>
        <t>135-Ф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2" sId="1" odxf="1" dxf="1">
    <nc r="K23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32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33" sId="1" odxf="1" dxf="1">
    <nc r="M232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4" sId="1" odxf="1" dxf="1" numFmtId="4">
    <nc r="N232">
      <v>109421.94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5" sId="1" odxf="1" dxf="1" numFmtId="4">
    <nc r="O23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6" sId="1" odxf="1" dxf="1" numFmtId="4">
    <nc r="P232">
      <v>21884.39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37" sId="1" odxf="1" dxf="1">
    <nc r="Q232">
      <f>P232/(N232-O232)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38" sId="1">
    <nc r="AD232" t="inlineStr">
      <is>
        <t>ЕПГУ, #100</t>
      </is>
    </nc>
  </rcc>
  <rcc rId="3639" sId="1" odxf="1" dxf="1">
    <nc r="AG232" t="inlineStr">
      <is>
        <t>Недействителен</t>
      </is>
    </nc>
    <odxf>
      <alignment horizontal="general" readingOrder="0"/>
    </odxf>
    <ndxf>
      <alignment horizontal="center" readingOrder="0"/>
    </ndxf>
  </rcc>
  <rcc rId="3640" sId="1" odxf="1" dxf="1">
    <nc r="AJ232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232" start="0" length="0">
    <dxf>
      <alignment wrapText="1" readingOrder="0"/>
    </dxf>
  </rfmt>
  <rfmt sheetId="1" sqref="AL232" start="0" length="0">
    <dxf>
      <alignment wrapText="1" readingOrder="0"/>
    </dxf>
  </rfmt>
  <rfmt sheetId="1" sqref="AM232" start="0" length="0">
    <dxf>
      <alignment wrapText="1" readingOrder="0"/>
    </dxf>
  </rfmt>
  <rcc rId="3641" sId="1" odxf="1" dxf="1">
    <nc r="A233">
      <v>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2" sId="1" odxf="1" dxf="1">
    <nc r="B233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3" sId="1" odxf="1" dxf="1">
    <nc r="C233" t="inlineStr">
      <is>
        <t>Пачкория Л.Д.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4" sId="1" odxf="1" dxf="1">
    <nc r="D233" t="inlineStr">
      <is>
        <t>ООО "МУЛЬТИКОЛД+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5" sId="1" odxf="1" dxf="1">
    <nc r="E233">
      <v>7738009358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6" sId="1" odxf="1" dxf="1">
    <nc r="F233">
      <v>7719284918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7" sId="1" odxf="1" dxf="1" numFmtId="19">
    <nc r="G233">
      <v>45376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8" sId="1" odxf="1" dxf="1" numFmtId="23">
    <nc r="H233">
      <v>0.63888888888888895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49" sId="1" odxf="1" dxf="1" numFmtId="19">
    <nc r="I233">
      <v>45379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0" sId="1" odxf="1" dxf="1" numFmtId="4">
    <nc r="J233">
      <v>109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1" sId="1" odxf="1" dxf="1">
    <nc r="K233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2" sId="1" odxf="1" dxf="1">
    <nc r="L233" t="inlineStr">
      <is>
        <t>Предоставление неполного комплекта документов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3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53" sId="1" odxf="1" dxf="1" numFmtId="4">
    <nc r="N233">
      <v>918699.71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4" sId="1" odxf="1" dxf="1" numFmtId="4">
    <nc r="O23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5" sId="1" odxf="1" dxf="1" numFmtId="4">
    <nc r="P23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6" sId="1" odxf="1" dxf="1">
    <nc r="Q233">
      <f>P233/(N233-O233)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57" sId="1">
    <nc r="AD233" t="inlineStr">
      <is>
        <t>#Ф, ЕПГУ</t>
      </is>
    </nc>
  </rcc>
  <rcc rId="3658" sId="1" odxf="1" dxf="1">
    <nc r="A234">
      <v>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59" sId="1" odxf="1" dxf="1">
    <nc r="B234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0" sId="1" odxf="1" dxf="1">
    <nc r="C234" t="inlineStr">
      <is>
        <t>Пачкория Л.Д.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1" sId="1" odxf="1" dxf="1">
    <nc r="D234" t="inlineStr">
      <is>
        <t>Технологический центр управления пригородным пассажирским комплексом- ф-л ОАО"РЖД"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2" sId="1" odxf="1" dxf="1">
    <nc r="E234">
      <v>7738042149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3" sId="1" odxf="1" dxf="1">
    <nc r="F234">
      <v>7708503727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4" sId="1" odxf="1" dxf="1" numFmtId="19">
    <nc r="G234">
      <v>45383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5" sId="1" odxf="1" dxf="1" numFmtId="23">
    <nc r="H234">
      <v>0.67013888888888884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6" sId="1" odxf="1" dxf="1" numFmtId="19">
    <nc r="I234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7" sId="1" odxf="1" dxf="1" numFmtId="4">
    <nc r="J234">
      <v>252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8" sId="1" odxf="1" dxf="1">
    <nc r="K234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69" sId="1" odxf="1" dxf="1">
    <nc r="L234" t="inlineStr">
      <is>
        <t>Предоставление неполного комплекта документов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34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70" sId="1" odxf="1" dxf="1" numFmtId="4">
    <nc r="N234">
      <v>391477.7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1" sId="1" odxf="1" dxf="1" numFmtId="4">
    <nc r="O23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2" sId="1" odxf="1" dxf="1" numFmtId="4">
    <nc r="P234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3" sId="1" odxf="1" dxf="1">
    <nc r="Q234">
      <f>P234/(N234-O234)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4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74" sId="1" odxf="1" dxf="1">
    <nc r="A235">
      <v>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5" sId="1" odxf="1" dxf="1">
    <nc r="B235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6" sId="1" odxf="1" dxf="1">
    <nc r="C235" t="inlineStr">
      <is>
        <t>Пачкория Л.Д.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7" sId="1" odxf="1" dxf="1">
    <nc r="D235" t="inlineStr">
      <is>
        <t>ГБУЗ МО МОНИКИ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8" sId="1" odxf="1" dxf="1">
    <nc r="E235">
      <v>7724007572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79" sId="1" odxf="1" dxf="1">
    <nc r="F235">
      <v>7702066157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0" sId="1" odxf="1" dxf="1" numFmtId="19">
    <nc r="G235">
      <v>45384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1" sId="1" odxf="1" dxf="1" numFmtId="23">
    <nc r="H235">
      <v>0.58402777777777781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2" sId="1" odxf="1" dxf="1" numFmtId="19">
    <nc r="I235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3" sId="1" odxf="1" dxf="1" numFmtId="4">
    <nc r="J235">
      <v>239</v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4" sId="1" odxf="1" dxf="1">
    <nc r="K235" t="inlineStr">
      <is>
        <t>Отказ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5" sId="1" odxf="1" dxf="1">
    <nc r="L235" t="inlineStr">
      <is>
        <t>Предоставление неполного комплекта документов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M235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86" sId="1" odxf="1" dxf="1" numFmtId="4">
    <nc r="N235">
      <v>6222141.46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7" sId="1" odxf="1" dxf="1" numFmtId="4">
    <nc r="O23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8" sId="1" odxf="1" dxf="1" numFmtId="4">
    <nc r="P235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89" sId="1" odxf="1" dxf="1">
    <nc r="Q235">
      <f>P235/(N235-O235)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5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0" sId="1" odxf="1" dxf="1">
    <nc r="A236">
      <v>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1" sId="1" odxf="1" dxf="1">
    <nc r="B236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2" sId="1" odxf="1" dxf="1">
    <nc r="C236" t="inlineStr">
      <is>
        <t>Мордакина И.В.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3" sId="1" odxf="1" dxf="1">
    <nc r="D236" t="inlineStr">
      <is>
        <t>ФГКУ ЦКВГ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4" sId="1" odxf="1" dxf="1">
    <nc r="E236">
      <v>7724000057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5" sId="1" odxf="1" dxf="1">
    <nc r="F236">
      <v>7734097831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6" sId="1" odxf="1" dxf="1" numFmtId="19">
    <nc r="G236">
      <v>45391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6" start="0" length="0">
    <dxf>
      <numFmt numFmtId="25" formatCode="h:mm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3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36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36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7" sId="1" odxf="1" dxf="1">
    <nc r="N236" t="inlineStr">
      <is>
        <t>8 715 009,87</t>
      </is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4" formatCode="#,##0.00"/>
      <alignment horizontal="right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98" sId="1" odxf="1" dxf="1" numFmtId="4">
    <nc r="O236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236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699" sId="1" odxf="1" dxf="1">
    <nc r="Q236">
      <f>P236/(N236-O236)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6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00" sId="1" odxf="1" dxf="1">
    <nc r="A237">
      <v>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1" sId="1" odxf="1" dxf="1">
    <nc r="B237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2" sId="1" odxf="1" dxf="1">
    <nc r="C237" t="inlineStr">
      <is>
        <t>Пачкория Л.Д.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3" sId="1" odxf="1" dxf="1">
    <nc r="D237" t="inlineStr">
      <is>
        <t>ООО "ГРИНФИЛДС-ЛОГИСТИКА"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4" sId="1" odxf="1" dxf="1">
    <nc r="E237">
      <v>7724065221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5" sId="1" odxf="1" dxf="1">
    <nc r="F237">
      <v>7719894695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6" sId="1" odxf="1" dxf="1" numFmtId="19">
    <nc r="G237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7" sId="1" odxf="1" dxf="1" numFmtId="23">
    <nc r="H237">
      <v>0.49722222222222223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08" sId="1" odxf="1" dxf="1" numFmtId="19">
    <nc r="I237">
      <v>45394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J23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37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09" sId="1" odxf="1" dxf="1">
    <nc r="M237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0" sId="1" odxf="1" dxf="1" numFmtId="4">
    <nc r="N237">
      <v>1312704.53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1" sId="1" odxf="1" dxf="1" numFmtId="4">
    <nc r="O237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237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12" sId="1" odxf="1" dxf="1">
    <nc r="Q237">
      <f>P237/(N237-O237)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7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13" sId="1" odxf="1" dxf="1">
    <nc r="A238">
      <v>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4" sId="1" odxf="1" dxf="1">
    <nc r="B238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5" sId="1" odxf="1" dxf="1">
    <nc r="C238" t="inlineStr">
      <is>
        <t>Пачкория Л.Д.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6" sId="1" odxf="1" dxf="1">
    <nc r="D238" t="inlineStr">
      <is>
        <t>ООО "ШОКО ХОЛДИНГ"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7" sId="1" odxf="1" dxf="1">
    <nc r="E238">
      <v>7724051923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8" sId="1" odxf="1" dxf="1">
    <nc r="F238">
      <v>7719768891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19" sId="1" odxf="1" dxf="1" numFmtId="19">
    <nc r="G238">
      <v>45393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0" sId="1" odxf="1" dxf="1" numFmtId="23">
    <nc r="H238">
      <v>0.66666666666666663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3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38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38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23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O23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P238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1" sId="1" odxf="1" dxf="1">
    <nc r="Q238">
      <f>P238/(N238-O238)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8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22" sId="1" odxf="1" dxf="1">
    <nc r="A239">
      <v>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3" sId="1" odxf="1" dxf="1">
    <nc r="B239">
      <v>7738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4" sId="1" odxf="1" dxf="1">
    <nc r="C239" t="inlineStr">
      <is>
        <t>Пачкория Л.Д.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5" sId="1" odxf="1" dxf="1">
    <nc r="D239" t="inlineStr">
      <is>
        <t>Технологический центр управления пригородным пассажирским комплексом- ф-л ОАО"РЖД"</t>
      </is>
    </nc>
    <odxf>
      <alignment wrapText="0" readingOrder="0"/>
      <border outline="0">
        <left/>
        <right/>
        <top/>
        <bottom/>
      </border>
    </odxf>
    <n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6" sId="1" odxf="1" dxf="1">
    <nc r="E239">
      <v>7738042149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7" sId="1" odxf="1" dxf="1">
    <nc r="F239">
      <v>7708503727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8" sId="1" odxf="1" dxf="1" numFmtId="19">
    <nc r="G239">
      <v>45398</v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9" formatCode="dd/mm/yyyy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29" sId="1" odxf="1" dxf="1" numFmtId="23">
    <nc r="H239">
      <v>0.63541666666666663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I23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23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239" start="0" length="0">
    <dxf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39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30" sId="1" odxf="1" dxf="1" numFmtId="4">
    <nc r="N239">
      <v>391477.7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1" sId="1" odxf="1" dxf="1" numFmtId="4">
    <nc r="O239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P239" start="0" length="0">
    <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32" sId="1" odxf="1" dxf="1">
    <nc r="Q239">
      <f>P239/(N239-O239)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39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3" sId="1" odxf="1" dxf="1">
    <nc r="A240">
      <v>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4" sId="1" odxf="1" dxf="1">
    <nc r="B240">
      <v>7740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5" sId="1" odxf="1" dxf="1">
    <nc r="C240" t="inlineStr">
      <is>
        <t>Емцев Е.В.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6" sId="1" odxf="1" dxf="1">
    <nc r="D240" t="inlineStr">
      <is>
        <t>ГАУК  КЦ "ЗЕЛЕНОГРАД"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7" sId="1" odxf="1" dxf="1">
    <nc r="E240">
      <v>7726001469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8" sId="1" odxf="1" dxf="1">
    <nc r="F240">
      <v>7735070504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39" sId="1" odxf="1" dxf="1" numFmtId="19">
    <nc r="G240">
      <v>45342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0" sId="1" odxf="1" dxf="1" numFmtId="23">
    <nc r="H240">
      <v>0.51111111111111118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1" sId="1" odxf="1" dxf="1" numFmtId="19">
    <nc r="I240">
      <v>45344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2" sId="1" odxf="1" dxf="1">
    <nc r="J240" t="inlineStr">
      <is>
        <t>10-Ф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3" sId="1" odxf="1" dxf="1">
    <nc r="K240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44" sId="1" odxf="1" dxf="1">
    <nc r="M240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5" sId="1" odxf="1" dxf="1" numFmtId="4">
    <nc r="N240">
      <v>241086.34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6" sId="1" odxf="1" dxf="1" numFmtId="4">
    <nc r="O240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7" sId="1" odxf="1" dxf="1" numFmtId="4">
    <nc r="P240">
      <v>46227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48" sId="1" odxf="1" dxf="1">
    <nc r="Q240">
      <f>P240/(N240-O240)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0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0" start="0" length="0">
    <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0" start="0" length="0">
    <dxf>
      <numFmt numFmtId="2" formatCode="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49" sId="1">
    <nc r="AB240">
      <v>7740</v>
    </nc>
  </rcc>
  <rcc rId="3750" sId="1">
    <nc r="AD240" t="inlineStr">
      <is>
        <t>ЕПГУ</t>
      </is>
    </nc>
  </rcc>
  <rcc rId="3751" sId="1" odxf="1" dxf="1">
    <nc r="AG240" t="inlineStr">
      <is>
        <t>Отменен</t>
      </is>
    </nc>
    <odxf>
      <alignment horizontal="general" readingOrder="0"/>
    </odxf>
    <ndxf>
      <alignment horizontal="center" readingOrder="0"/>
    </ndxf>
  </rcc>
  <rcc rId="3752" sId="1" odxf="1" dxf="1">
    <nc r="AJ240" t="inlineStr">
      <is>
        <t>Предоставленные документы содержат недостоверную информацию</t>
      </is>
    </nc>
    <odxf>
      <alignment wrapText="0" readingOrder="0"/>
    </odxf>
    <ndxf>
      <alignment wrapText="1" readingOrder="0"/>
    </ndxf>
  </rcc>
  <rfmt sheetId="1" sqref="AK240" start="0" length="0">
    <dxf>
      <alignment wrapText="1" readingOrder="0"/>
    </dxf>
  </rfmt>
  <rfmt sheetId="1" sqref="AL240" start="0" length="0">
    <dxf>
      <alignment wrapText="1" readingOrder="0"/>
    </dxf>
  </rfmt>
  <rfmt sheetId="1" sqref="AM240" start="0" length="0">
    <dxf>
      <alignment wrapText="1" readingOrder="0"/>
    </dxf>
  </rfmt>
  <rcc rId="3753" sId="1" odxf="1" dxf="1">
    <nc r="A241">
      <v>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4" sId="1" odxf="1" dxf="1">
    <nc r="B241">
      <v>7740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5" sId="1" odxf="1" dxf="1">
    <nc r="C241" t="inlineStr">
      <is>
        <t>Емцев Е.В.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6" sId="1" odxf="1" dxf="1">
    <nc r="D241" t="inlineStr">
      <is>
        <t>ООО "НАШЕ ДЕЛО"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7" sId="1" odxf="1" dxf="1">
    <nc r="E241">
      <v>7734096613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58" sId="1" odxf="1" dxf="1">
    <nc r="F241">
      <v>7751193905</v>
    </nc>
    <odxf>
      <font>
        <name val="Times New Roman"/>
        <scheme val="none"/>
      </font>
      <alignment vertical="center" readingOrder="0"/>
    </odxf>
    <ndxf>
      <font>
        <color rgb="FF000000"/>
        <name val="Times New Roman"/>
        <scheme val="none"/>
      </font>
      <alignment vertical="top" readingOrder="0"/>
    </ndxf>
  </rcc>
  <rcc rId="3759" sId="1" odxf="1" dxf="1" numFmtId="19">
    <nc r="G241">
      <v>45379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0" sId="1" odxf="1" dxf="1" numFmtId="23">
    <nc r="H241">
      <v>0.69930555555555562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1" sId="1" odxf="1" dxf="1" numFmtId="19">
    <nc r="I241">
      <v>45383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2" sId="1" odxf="1" dxf="1">
    <nc r="J241" t="inlineStr">
      <is>
        <t>145-Ф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3" sId="1" odxf="1" dxf="1">
    <nc r="K241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64" sId="1" odxf="1" dxf="1">
    <nc r="M241" t="inlineStr">
      <is>
        <t>#100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5" sId="1" odxf="1" dxf="1" numFmtId="4">
    <nc r="N241">
      <v>294107.02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6" sId="1" odxf="1" dxf="1" numFmtId="4">
    <nc r="O241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7" sId="1" odxf="1" dxf="1" numFmtId="4">
    <nc r="P241">
      <v>22000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8" sId="1" odxf="1" dxf="1">
    <nc r="Q241">
      <f>P241/(N241-O241)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1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69" sId="1">
    <nc r="AB241">
      <v>7734</v>
    </nc>
  </rcc>
  <rcc rId="3770" sId="1">
    <nc r="AD241" t="inlineStr">
      <is>
        <t>ЕПГУ, #100</t>
      </is>
    </nc>
  </rcc>
  <rcc rId="3771" sId="1" odxf="1" dxf="1">
    <nc r="AG241" t="inlineStr">
      <is>
        <t>Недействителен</t>
      </is>
    </nc>
    <odxf>
      <alignment horizontal="general" readingOrder="0"/>
    </odxf>
    <ndxf>
      <alignment horizontal="center" readingOrder="0"/>
    </ndxf>
  </rcc>
  <rcc rId="3772" sId="1" odxf="1" dxf="1">
    <nc r="AJ241" t="inlineStr">
      <is>
        <t>Предусмотренные бюджетом Фонда средства на финансовое обеспечение предупредительных мер на текущий год полностью распределены</t>
      </is>
    </nc>
    <odxf>
      <alignment wrapText="0" readingOrder="0"/>
    </odxf>
    <ndxf>
      <alignment wrapText="1" readingOrder="0"/>
    </ndxf>
  </rcc>
  <rfmt sheetId="1" sqref="AK241" start="0" length="0">
    <dxf>
      <alignment wrapText="1" readingOrder="0"/>
    </dxf>
  </rfmt>
  <rfmt sheetId="1" sqref="AL241" start="0" length="0">
    <dxf>
      <alignment wrapText="1" readingOrder="0"/>
    </dxf>
  </rfmt>
  <rfmt sheetId="1" sqref="AM241" start="0" length="0">
    <dxf>
      <alignment wrapText="1" readingOrder="0"/>
    </dxf>
  </rfmt>
  <rcc rId="3773" sId="1" odxf="1" dxf="1">
    <nc r="A242">
      <v>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4" sId="1" odxf="1" dxf="1">
    <nc r="B242">
      <v>7740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5" sId="1" odxf="1" dxf="1">
    <nc r="C242" t="inlineStr">
      <is>
        <t>Емцев Е.В.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6" sId="1" odxf="1" dxf="1">
    <nc r="D242" t="inlineStr">
      <is>
        <t>ООО "АВТОРИТЕЙЛ М"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7" sId="1" odxf="1" dxf="1">
    <nc r="E242">
      <v>7740015882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auto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8" sId="1" odxf="1" dxf="1">
    <nc r="F242">
      <v>7714461708</v>
    </nc>
    <odxf>
      <font>
        <name val="Times New Roman"/>
        <scheme val="none"/>
      </font>
      <alignment vertical="center" readingOrder="0"/>
      <border outline="0">
        <left/>
        <right/>
        <top/>
        <bottom/>
      </border>
    </odxf>
    <ndxf>
      <font>
        <color rgb="FF000000"/>
        <name val="Times New Roman"/>
        <scheme val="none"/>
      </font>
      <alignment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79" sId="1" odxf="1" dxf="1" numFmtId="19">
    <nc r="G242">
      <v>45392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0" sId="1" odxf="1" dxf="1" numFmtId="23">
    <nc r="H242">
      <v>0.76180555555555562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1" sId="1" odxf="1" dxf="1" numFmtId="19">
    <nc r="I242">
      <v>45394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2" sId="1" odxf="1" dxf="1">
    <nc r="J242" t="inlineStr">
      <is>
        <t>254-Ф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3" sId="1" odxf="1" dxf="1">
    <nc r="K242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84" sId="1" odxf="1" dxf="1">
    <nc r="M242" t="inlineStr">
      <is>
        <t>ЕПГУ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5" sId="1" odxf="1" dxf="1" numFmtId="4">
    <nc r="N242">
      <v>6336782.4500000002</v>
    </nc>
    <odxf>
      <numFmt numFmtId="0" formatCode="General"/>
      <alignment horizontal="general" vertical="center" readingOrder="0"/>
    </odxf>
    <ndxf>
      <numFmt numFmtId="4" formatCode="#,##0.00"/>
      <alignment horizontal="right" vertical="top" readingOrder="0"/>
    </ndxf>
  </rcc>
  <rcc rId="3786" sId="1" odxf="1" dxf="1" numFmtId="4">
    <nc r="O242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7" sId="1" odxf="1" dxf="1" numFmtId="4">
    <nc r="P242">
      <v>1267000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88" sId="1" odxf="1" dxf="1">
    <nc r="Q242">
      <f>P242/(N242-O242)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2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789" sId="1">
    <nc r="AB242">
      <v>7740</v>
    </nc>
  </rcc>
  <rcc rId="3790" sId="1">
    <nc r="AD242" t="inlineStr">
      <is>
        <t>#Ф, ЕПГУ</t>
      </is>
    </nc>
  </rcc>
  <rcc rId="3791" sId="1" odxf="1" dxf="1">
    <nc r="A243">
      <v>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2" sId="1" odxf="1" dxf="1">
    <nc r="B243">
      <v>7740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3" sId="1" odxf="1" dxf="1">
    <nc r="C243" t="inlineStr">
      <is>
        <t>Емцев Е.В.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4" sId="1" odxf="1" dxf="1">
    <nc r="D243" t="inlineStr">
      <is>
        <t>ФГБУ "ГИДРОСПЕЦГЕОЛОГИЯ"</t>
      </is>
    </nc>
    <odxf>
      <font>
        <name val="Times New Roman"/>
        <scheme val="none"/>
      </font>
      <alignment horizontal="left" vertical="center" readingOrder="0"/>
      <border outline="0">
        <left/>
        <right/>
        <top/>
        <bottom/>
      </border>
    </odxf>
    <ndxf>
      <font>
        <color auto="1"/>
        <name val="Times New Roman"/>
        <scheme val="none"/>
      </font>
      <alignment horizontal="general" vertical="bottom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5" sId="1" odxf="1" dxf="1">
    <nc r="E243">
      <v>7735057117</v>
    </nc>
    <odxf>
      <font>
        <name val="Times New Roman"/>
        <scheme val="none"/>
      </font>
      <border outline="0">
        <left/>
        <right/>
        <top/>
        <bottom/>
      </border>
    </odxf>
    <ndxf>
      <font>
        <color rgb="FF21212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6" sId="1" odxf="1" dxf="1">
    <nc r="F243" t="inlineStr">
      <is>
        <t>7734374725</t>
      </is>
    </nc>
    <odxf>
      <numFmt numFmtId="0" formatCode="General"/>
      <border outline="0">
        <left/>
        <right/>
        <top/>
        <bottom/>
      </border>
    </odxf>
    <ndxf>
      <numFmt numFmtId="30" formatCode="@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7" sId="1" odxf="1" dxf="1" numFmtId="19">
    <nc r="G243">
      <v>45391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8" sId="1" odxf="1" dxf="1" numFmtId="23">
    <nc r="H243">
      <v>0.44444444444444442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99" sId="1" odxf="1" dxf="1" numFmtId="19">
    <nc r="I243">
      <v>45399</v>
    </nc>
    <odxf>
      <numFmt numFmtId="0" formatCode="General"/>
      <border outline="0">
        <left/>
        <right/>
        <top/>
        <bottom/>
      </border>
    </odxf>
    <ndxf>
      <numFmt numFmtId="19" formatCode="dd/mm/yyyy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0" sId="1" odxf="1" dxf="1">
    <nc r="J243" t="inlineStr">
      <is>
        <t>302-Ф</t>
      </is>
    </nc>
    <odxf>
      <numFmt numFmtId="0" formatCode="General"/>
      <border outline="0">
        <left/>
        <right/>
        <top/>
        <bottom/>
      </border>
    </odxf>
    <n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1" sId="1" odxf="1" dxf="1">
    <nc r="K243" t="inlineStr">
      <is>
        <t>Разрешение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L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243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02" sId="1" odxf="1" dxf="1" numFmtId="4">
    <nc r="N243">
      <v>713210.52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3" sId="1" odxf="1" dxf="1" numFmtId="4">
    <nc r="O243">
      <v>0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4" sId="1" odxf="1" dxf="1" numFmtId="4">
    <nc r="P243">
      <v>142642.1</v>
    </nc>
    <odxf>
      <numFmt numFmtId="0" formatCode="General"/>
      <border outline="0">
        <left/>
        <right/>
        <top/>
        <bottom/>
      </border>
    </odxf>
    <ndxf>
      <numFmt numFmtId="4" formatCode="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805" sId="1" odxf="1" dxf="1">
    <nc r="Q243">
      <f>P243/(N243-O243)</f>
    </nc>
    <odxf>
      <numFmt numFmtId="0" formatCode="General"/>
      <alignment horizontal="general" readingOrder="0"/>
      <border outline="0">
        <left/>
        <right/>
        <top/>
        <bottom/>
      </border>
    </odxf>
    <ndxf>
      <numFmt numFmtId="13" formatCode="0%"/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R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S243" start="0" length="0">
    <dxf>
      <numFmt numFmtId="165" formatCode="#\-\ \Ф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T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U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V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W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X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Y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Z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A2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806" sId="1">
    <nc r="AB243">
      <v>7727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37" sId="1" numFmtId="23">
    <oc r="H249">
      <v>0</v>
    </oc>
    <nc r="H249">
      <v>0.43055555555555558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1"/>
  <sheetViews>
    <sheetView tabSelected="1" workbookViewId="0">
      <selection activeCell="B367" sqref="B367"/>
    </sheetView>
  </sheetViews>
  <sheetFormatPr defaultRowHeight="15" x14ac:dyDescent="0.25"/>
  <cols>
    <col min="1" max="1" width="9.140625" style="9"/>
    <col min="2" max="2" width="49.7109375" style="13" customWidth="1"/>
    <col min="3" max="3" width="15.7109375" style="9" customWidth="1"/>
    <col min="4" max="4" width="10.85546875" style="9" customWidth="1"/>
    <col min="5" max="5" width="10.85546875" style="18" customWidth="1"/>
    <col min="6" max="6" width="14.28515625" style="9" customWidth="1"/>
    <col min="7" max="7" width="16.28515625" style="9" customWidth="1"/>
    <col min="8" max="9" width="9.140625" style="8"/>
    <col min="10" max="10" width="16.42578125" style="9" hidden="1" customWidth="1"/>
    <col min="11" max="15" width="9.140625" style="8" hidden="1" customWidth="1"/>
    <col min="16" max="16" width="131.42578125" style="8" hidden="1" customWidth="1"/>
    <col min="17" max="16384" width="9.140625" style="8"/>
  </cols>
  <sheetData>
    <row r="1" spans="1:19" s="3" customFormat="1" ht="18" customHeight="1" x14ac:dyDescent="0.25">
      <c r="A1" s="4"/>
      <c r="B1" s="86" t="s">
        <v>18</v>
      </c>
      <c r="C1" s="87"/>
      <c r="D1" s="87"/>
      <c r="E1" s="87"/>
      <c r="F1" s="87"/>
      <c r="G1" s="87"/>
      <c r="J1" s="7"/>
    </row>
    <row r="2" spans="1:19" s="3" customFormat="1" ht="62.25" customHeight="1" x14ac:dyDescent="0.25">
      <c r="A2" s="83" t="s">
        <v>0</v>
      </c>
      <c r="B2" s="1" t="s">
        <v>1</v>
      </c>
      <c r="C2" s="83" t="s">
        <v>2</v>
      </c>
      <c r="D2" s="84" t="s">
        <v>3</v>
      </c>
      <c r="E2" s="85" t="s">
        <v>19</v>
      </c>
      <c r="F2" s="84" t="s">
        <v>4</v>
      </c>
      <c r="G2" s="83" t="s">
        <v>5</v>
      </c>
      <c r="J2" s="7"/>
    </row>
    <row r="3" spans="1:19" s="3" customFormat="1" ht="18" customHeight="1" x14ac:dyDescent="0.25">
      <c r="A3" s="1">
        <v>1</v>
      </c>
      <c r="B3" s="1">
        <f>A3+1</f>
        <v>2</v>
      </c>
      <c r="C3" s="1">
        <f t="shared" ref="C3:G3" si="0">B3+1</f>
        <v>3</v>
      </c>
      <c r="D3" s="1">
        <f t="shared" si="0"/>
        <v>4</v>
      </c>
      <c r="E3" s="1">
        <f t="shared" si="0"/>
        <v>5</v>
      </c>
      <c r="F3" s="1">
        <f t="shared" si="0"/>
        <v>6</v>
      </c>
      <c r="G3" s="1">
        <f t="shared" si="0"/>
        <v>7</v>
      </c>
      <c r="J3" s="7"/>
    </row>
    <row r="4" spans="1:19" s="2" customFormat="1" ht="15" customHeight="1" x14ac:dyDescent="0.25">
      <c r="A4" s="14">
        <f>MAX(A5:A4142)</f>
        <v>447</v>
      </c>
      <c r="B4" s="15" t="s">
        <v>6</v>
      </c>
      <c r="C4" s="15" t="s">
        <v>6</v>
      </c>
      <c r="D4" s="16" t="s">
        <v>6</v>
      </c>
      <c r="E4" s="16" t="s">
        <v>6</v>
      </c>
      <c r="F4" s="16" t="s">
        <v>6</v>
      </c>
      <c r="G4" s="15" t="s">
        <v>6</v>
      </c>
      <c r="J4" s="7" t="s">
        <v>14</v>
      </c>
      <c r="M4" s="5" t="s">
        <v>8</v>
      </c>
      <c r="P4" s="6" t="s">
        <v>11</v>
      </c>
      <c r="Q4" s="6"/>
      <c r="R4" s="6"/>
      <c r="S4" s="6"/>
    </row>
    <row r="5" spans="1:19" ht="15.75" customHeight="1" x14ac:dyDescent="0.25">
      <c r="A5" s="11">
        <v>1</v>
      </c>
      <c r="B5" s="51" t="s">
        <v>20</v>
      </c>
      <c r="C5" s="19">
        <v>7701000042</v>
      </c>
      <c r="D5" s="20">
        <v>45329</v>
      </c>
      <c r="E5" s="17">
        <v>0.51041666666666663</v>
      </c>
      <c r="F5" s="21">
        <v>45338</v>
      </c>
      <c r="G5" s="22" t="s">
        <v>7</v>
      </c>
      <c r="J5" s="9" t="s">
        <v>15</v>
      </c>
      <c r="M5" s="5" t="s">
        <v>9</v>
      </c>
      <c r="P5" s="6" t="s">
        <v>12</v>
      </c>
      <c r="Q5" s="6"/>
      <c r="R5" s="6"/>
      <c r="S5" s="6"/>
    </row>
    <row r="6" spans="1:19" ht="15" customHeight="1" x14ac:dyDescent="0.25">
      <c r="A6" s="11">
        <v>2</v>
      </c>
      <c r="B6" s="52" t="s">
        <v>21</v>
      </c>
      <c r="C6" s="19">
        <v>7701000833</v>
      </c>
      <c r="D6" s="20">
        <v>45330</v>
      </c>
      <c r="E6" s="17" t="s">
        <v>22</v>
      </c>
      <c r="F6" s="21">
        <v>45338</v>
      </c>
      <c r="G6" s="22" t="s">
        <v>7</v>
      </c>
      <c r="J6" s="9" t="s">
        <v>16</v>
      </c>
      <c r="M6" s="5" t="s">
        <v>10</v>
      </c>
      <c r="P6" s="6" t="s">
        <v>13</v>
      </c>
      <c r="Q6" s="6"/>
      <c r="R6" s="6"/>
      <c r="S6" s="6"/>
    </row>
    <row r="7" spans="1:19" x14ac:dyDescent="0.25">
      <c r="A7" s="11">
        <v>3</v>
      </c>
      <c r="B7" s="52" t="s">
        <v>23</v>
      </c>
      <c r="C7" s="19">
        <v>7703072802</v>
      </c>
      <c r="D7" s="20">
        <v>45330</v>
      </c>
      <c r="E7" s="17" t="s">
        <v>24</v>
      </c>
      <c r="F7" s="21">
        <v>45338</v>
      </c>
      <c r="G7" s="22" t="s">
        <v>7</v>
      </c>
      <c r="J7" s="9" t="s">
        <v>17</v>
      </c>
    </row>
    <row r="8" spans="1:19" x14ac:dyDescent="0.25">
      <c r="A8" s="11">
        <v>4</v>
      </c>
      <c r="B8" s="52" t="s">
        <v>25</v>
      </c>
      <c r="C8" s="19">
        <v>7703063052</v>
      </c>
      <c r="D8" s="24">
        <v>45330</v>
      </c>
      <c r="E8" s="25" t="s">
        <v>26</v>
      </c>
      <c r="F8" s="21">
        <v>45338</v>
      </c>
      <c r="G8" s="22" t="s">
        <v>7</v>
      </c>
    </row>
    <row r="9" spans="1:19" ht="15" customHeight="1" x14ac:dyDescent="0.25">
      <c r="A9" s="11">
        <v>5</v>
      </c>
      <c r="B9" s="52" t="s">
        <v>27</v>
      </c>
      <c r="C9" s="19">
        <v>7705007225</v>
      </c>
      <c r="D9" s="20">
        <v>45341</v>
      </c>
      <c r="E9" s="17">
        <v>0.4236111111111111</v>
      </c>
      <c r="F9" s="21">
        <v>45344</v>
      </c>
      <c r="G9" s="22" t="s">
        <v>7</v>
      </c>
    </row>
    <row r="10" spans="1:19" x14ac:dyDescent="0.25">
      <c r="A10" s="11">
        <v>6</v>
      </c>
      <c r="B10" s="52" t="s">
        <v>28</v>
      </c>
      <c r="C10" s="19">
        <v>7731133500</v>
      </c>
      <c r="D10" s="20">
        <v>45342</v>
      </c>
      <c r="E10" s="17" t="s">
        <v>29</v>
      </c>
      <c r="F10" s="21">
        <v>45343</v>
      </c>
      <c r="G10" s="22" t="s">
        <v>8</v>
      </c>
    </row>
    <row r="11" spans="1:19" x14ac:dyDescent="0.25">
      <c r="A11" s="11">
        <v>7</v>
      </c>
      <c r="B11" s="52" t="s">
        <v>28</v>
      </c>
      <c r="C11" s="19">
        <v>7731133500</v>
      </c>
      <c r="D11" s="20">
        <v>45343</v>
      </c>
      <c r="E11" s="17" t="s">
        <v>30</v>
      </c>
      <c r="F11" s="21">
        <v>45344</v>
      </c>
      <c r="G11" s="11" t="s">
        <v>8</v>
      </c>
    </row>
    <row r="12" spans="1:19" x14ac:dyDescent="0.25">
      <c r="A12" s="11">
        <v>8</v>
      </c>
      <c r="B12" s="52" t="s">
        <v>31</v>
      </c>
      <c r="C12" s="19">
        <v>7701068315</v>
      </c>
      <c r="D12" s="20">
        <v>45343</v>
      </c>
      <c r="E12" s="17" t="s">
        <v>32</v>
      </c>
      <c r="F12" s="21">
        <v>45344</v>
      </c>
      <c r="G12" s="11" t="s">
        <v>7</v>
      </c>
    </row>
    <row r="13" spans="1:19" x14ac:dyDescent="0.25">
      <c r="A13" s="11">
        <v>9</v>
      </c>
      <c r="B13" s="52" t="s">
        <v>33</v>
      </c>
      <c r="C13" s="19">
        <v>7701049655</v>
      </c>
      <c r="D13" s="20">
        <v>45343</v>
      </c>
      <c r="E13" s="17" t="s">
        <v>34</v>
      </c>
      <c r="F13" s="21">
        <v>45351</v>
      </c>
      <c r="G13" s="11" t="s">
        <v>7</v>
      </c>
    </row>
    <row r="14" spans="1:19" x14ac:dyDescent="0.25">
      <c r="A14" s="11">
        <v>10</v>
      </c>
      <c r="B14" s="12" t="s">
        <v>35</v>
      </c>
      <c r="C14" s="11">
        <v>7716018928</v>
      </c>
      <c r="D14" s="23">
        <v>45348</v>
      </c>
      <c r="E14" s="17" t="s">
        <v>36</v>
      </c>
      <c r="F14" s="23">
        <v>45349</v>
      </c>
      <c r="G14" s="11" t="s">
        <v>7</v>
      </c>
    </row>
    <row r="15" spans="1:19" x14ac:dyDescent="0.25">
      <c r="A15" s="11">
        <v>11</v>
      </c>
      <c r="B15" s="12" t="s">
        <v>37</v>
      </c>
      <c r="C15" s="11">
        <v>7705000437</v>
      </c>
      <c r="D15" s="23">
        <v>45348</v>
      </c>
      <c r="E15" s="17">
        <v>0.625</v>
      </c>
      <c r="F15" s="23">
        <v>45351</v>
      </c>
      <c r="G15" s="11" t="s">
        <v>7</v>
      </c>
    </row>
    <row r="16" spans="1:19" x14ac:dyDescent="0.25">
      <c r="A16" s="11">
        <v>12</v>
      </c>
      <c r="B16" s="12" t="s">
        <v>38</v>
      </c>
      <c r="C16" s="11">
        <v>7716005494</v>
      </c>
      <c r="D16" s="23">
        <v>45349</v>
      </c>
      <c r="E16" s="17">
        <v>0.51388888888888895</v>
      </c>
      <c r="F16" s="23">
        <v>45356</v>
      </c>
      <c r="G16" s="11" t="s">
        <v>7</v>
      </c>
    </row>
    <row r="17" spans="1:7" x14ac:dyDescent="0.25">
      <c r="A17" s="11">
        <v>13</v>
      </c>
      <c r="B17" s="12" t="s">
        <v>39</v>
      </c>
      <c r="C17" s="11">
        <v>7701000811</v>
      </c>
      <c r="D17" s="23">
        <v>45350</v>
      </c>
      <c r="E17" s="17" t="s">
        <v>40</v>
      </c>
      <c r="F17" s="23">
        <v>45351</v>
      </c>
      <c r="G17" s="11" t="s">
        <v>7</v>
      </c>
    </row>
    <row r="18" spans="1:7" x14ac:dyDescent="0.25">
      <c r="A18" s="11">
        <v>14</v>
      </c>
      <c r="B18" s="12" t="s">
        <v>41</v>
      </c>
      <c r="C18" s="11">
        <v>7701001113</v>
      </c>
      <c r="D18" s="23">
        <v>45351</v>
      </c>
      <c r="E18" s="25" t="s">
        <v>42</v>
      </c>
      <c r="F18" s="23">
        <v>45352</v>
      </c>
      <c r="G18" s="11" t="s">
        <v>7</v>
      </c>
    </row>
    <row r="19" spans="1:7" x14ac:dyDescent="0.25">
      <c r="A19" s="11">
        <v>15</v>
      </c>
      <c r="B19" s="12" t="s">
        <v>43</v>
      </c>
      <c r="C19" s="11">
        <v>6113002317</v>
      </c>
      <c r="D19" s="23">
        <v>45355</v>
      </c>
      <c r="E19" s="17">
        <v>0.53888888888888886</v>
      </c>
      <c r="F19" s="23">
        <v>45356</v>
      </c>
      <c r="G19" s="11" t="s">
        <v>7</v>
      </c>
    </row>
    <row r="20" spans="1:7" x14ac:dyDescent="0.25">
      <c r="A20" s="11">
        <v>16</v>
      </c>
      <c r="B20" s="12" t="s">
        <v>44</v>
      </c>
      <c r="C20" s="11">
        <v>5018107532</v>
      </c>
      <c r="D20" s="23">
        <v>45356</v>
      </c>
      <c r="E20" s="25" t="s">
        <v>45</v>
      </c>
      <c r="F20" s="23">
        <v>45358</v>
      </c>
      <c r="G20" s="11" t="s">
        <v>7</v>
      </c>
    </row>
    <row r="21" spans="1:7" x14ac:dyDescent="0.25">
      <c r="A21" s="11">
        <v>17</v>
      </c>
      <c r="B21" s="52" t="s">
        <v>28</v>
      </c>
      <c r="C21" s="19">
        <v>7731133500</v>
      </c>
      <c r="D21" s="23">
        <v>45357</v>
      </c>
      <c r="E21" s="25" t="s">
        <v>46</v>
      </c>
      <c r="F21" s="23">
        <v>45362</v>
      </c>
      <c r="G21" s="11" t="s">
        <v>7</v>
      </c>
    </row>
    <row r="22" spans="1:7" x14ac:dyDescent="0.25">
      <c r="A22" s="11">
        <v>18</v>
      </c>
      <c r="B22" s="12" t="s">
        <v>47</v>
      </c>
      <c r="C22" s="11">
        <v>7701000891</v>
      </c>
      <c r="D22" s="23">
        <v>45357</v>
      </c>
      <c r="E22" s="25" t="s">
        <v>48</v>
      </c>
      <c r="F22" s="23">
        <v>45362</v>
      </c>
      <c r="G22" s="11" t="s">
        <v>7</v>
      </c>
    </row>
    <row r="23" spans="1:7" x14ac:dyDescent="0.25">
      <c r="A23" s="11">
        <v>19</v>
      </c>
      <c r="B23" s="12" t="s">
        <v>49</v>
      </c>
      <c r="C23" s="11">
        <v>7716029836</v>
      </c>
      <c r="D23" s="23">
        <v>45357</v>
      </c>
      <c r="E23" s="25" t="s">
        <v>50</v>
      </c>
      <c r="F23" s="23">
        <v>45358</v>
      </c>
      <c r="G23" s="11" t="s">
        <v>7</v>
      </c>
    </row>
    <row r="24" spans="1:7" x14ac:dyDescent="0.25">
      <c r="A24" s="11">
        <v>20</v>
      </c>
      <c r="B24" s="12" t="s">
        <v>51</v>
      </c>
      <c r="C24" s="11">
        <v>7701000820</v>
      </c>
      <c r="D24" s="23">
        <v>45358</v>
      </c>
      <c r="E24" s="25" t="s">
        <v>52</v>
      </c>
      <c r="F24" s="23">
        <v>45362</v>
      </c>
      <c r="G24" s="11" t="s">
        <v>8</v>
      </c>
    </row>
    <row r="25" spans="1:7" x14ac:dyDescent="0.25">
      <c r="A25" s="11">
        <v>21</v>
      </c>
      <c r="B25" s="12" t="s">
        <v>53</v>
      </c>
      <c r="C25" s="11">
        <v>7701000819</v>
      </c>
      <c r="D25" s="23">
        <v>45362</v>
      </c>
      <c r="E25" s="25" t="s">
        <v>52</v>
      </c>
      <c r="F25" s="23">
        <v>45364</v>
      </c>
      <c r="G25" s="11" t="s">
        <v>7</v>
      </c>
    </row>
    <row r="26" spans="1:7" x14ac:dyDescent="0.25">
      <c r="A26" s="11">
        <v>22</v>
      </c>
      <c r="B26" s="12" t="s">
        <v>54</v>
      </c>
      <c r="C26" s="11">
        <v>7701020992</v>
      </c>
      <c r="D26" s="23">
        <v>45362</v>
      </c>
      <c r="E26" s="25" t="s">
        <v>55</v>
      </c>
      <c r="F26" s="23">
        <v>45369</v>
      </c>
      <c r="G26" s="11" t="s">
        <v>8</v>
      </c>
    </row>
    <row r="27" spans="1:7" x14ac:dyDescent="0.25">
      <c r="A27" s="11">
        <v>23</v>
      </c>
      <c r="B27" s="12" t="s">
        <v>56</v>
      </c>
      <c r="C27" s="11">
        <v>5042000684</v>
      </c>
      <c r="D27" s="23">
        <v>45365</v>
      </c>
      <c r="E27" s="25" t="s">
        <v>57</v>
      </c>
      <c r="F27" s="23">
        <v>45369</v>
      </c>
      <c r="G27" s="11" t="s">
        <v>7</v>
      </c>
    </row>
    <row r="28" spans="1:7" x14ac:dyDescent="0.25">
      <c r="A28" s="11">
        <v>24</v>
      </c>
      <c r="B28" s="12" t="s">
        <v>58</v>
      </c>
      <c r="C28" s="11">
        <v>6903271603</v>
      </c>
      <c r="D28" s="23">
        <v>45366</v>
      </c>
      <c r="E28" s="25" t="s">
        <v>59</v>
      </c>
      <c r="F28" s="23">
        <v>45369</v>
      </c>
      <c r="G28" s="11" t="s">
        <v>7</v>
      </c>
    </row>
    <row r="29" spans="1:7" x14ac:dyDescent="0.25">
      <c r="A29" s="11">
        <v>25</v>
      </c>
      <c r="B29" s="12" t="s">
        <v>60</v>
      </c>
      <c r="C29" s="11">
        <v>7701008468</v>
      </c>
      <c r="D29" s="23">
        <v>45369</v>
      </c>
      <c r="E29" s="25" t="s">
        <v>61</v>
      </c>
      <c r="F29" s="23">
        <v>45371</v>
      </c>
      <c r="G29" s="11" t="s">
        <v>8</v>
      </c>
    </row>
    <row r="30" spans="1:7" x14ac:dyDescent="0.25">
      <c r="A30" s="11">
        <v>26</v>
      </c>
      <c r="B30" s="12" t="s">
        <v>54</v>
      </c>
      <c r="C30" s="11">
        <v>7701020992</v>
      </c>
      <c r="D30" s="23">
        <v>45371</v>
      </c>
      <c r="E30" s="25" t="s">
        <v>62</v>
      </c>
      <c r="F30" s="23">
        <v>45373</v>
      </c>
      <c r="G30" s="11" t="s">
        <v>8</v>
      </c>
    </row>
    <row r="31" spans="1:7" x14ac:dyDescent="0.25">
      <c r="A31" s="11">
        <v>27</v>
      </c>
      <c r="B31" s="12" t="s">
        <v>63</v>
      </c>
      <c r="C31" s="11">
        <v>7701049655</v>
      </c>
      <c r="D31" s="23">
        <v>45372</v>
      </c>
      <c r="E31" s="25" t="s">
        <v>64</v>
      </c>
      <c r="F31" s="23">
        <v>45373</v>
      </c>
      <c r="G31" s="11" t="s">
        <v>8</v>
      </c>
    </row>
    <row r="32" spans="1:7" x14ac:dyDescent="0.25">
      <c r="A32" s="11">
        <v>28</v>
      </c>
      <c r="B32" s="12" t="s">
        <v>65</v>
      </c>
      <c r="C32" s="11">
        <v>7716018559</v>
      </c>
      <c r="D32" s="23">
        <v>45372</v>
      </c>
      <c r="E32" s="25" t="s">
        <v>66</v>
      </c>
      <c r="F32" s="23">
        <v>45373</v>
      </c>
      <c r="G32" s="11" t="s">
        <v>8</v>
      </c>
    </row>
    <row r="33" spans="1:7" x14ac:dyDescent="0.25">
      <c r="A33" s="11">
        <v>29</v>
      </c>
      <c r="B33" s="12" t="s">
        <v>67</v>
      </c>
      <c r="C33" s="11">
        <v>7707000336</v>
      </c>
      <c r="D33" s="23">
        <v>45373</v>
      </c>
      <c r="E33" s="17">
        <v>0.52083333333333337</v>
      </c>
      <c r="F33" s="23">
        <v>45379</v>
      </c>
      <c r="G33" s="11" t="s">
        <v>7</v>
      </c>
    </row>
    <row r="34" spans="1:7" x14ac:dyDescent="0.25">
      <c r="A34" s="11">
        <v>30</v>
      </c>
      <c r="B34" s="12" t="s">
        <v>51</v>
      </c>
      <c r="C34" s="11">
        <v>7701000820</v>
      </c>
      <c r="D34" s="23">
        <v>45373</v>
      </c>
      <c r="E34" s="17">
        <v>0.54166666666666663</v>
      </c>
      <c r="F34" s="23">
        <v>45379</v>
      </c>
      <c r="G34" s="11" t="s">
        <v>7</v>
      </c>
    </row>
    <row r="35" spans="1:7" x14ac:dyDescent="0.25">
      <c r="A35" s="11">
        <v>31</v>
      </c>
      <c r="B35" s="12" t="s">
        <v>396</v>
      </c>
      <c r="C35" s="11">
        <v>5018121156</v>
      </c>
      <c r="D35" s="23">
        <v>45373</v>
      </c>
      <c r="E35" s="17">
        <v>0.58333333333333337</v>
      </c>
      <c r="F35" s="23">
        <v>45379</v>
      </c>
      <c r="G35" s="11" t="s">
        <v>7</v>
      </c>
    </row>
    <row r="36" spans="1:7" x14ac:dyDescent="0.25">
      <c r="A36" s="11">
        <v>32</v>
      </c>
      <c r="B36" s="12" t="s">
        <v>63</v>
      </c>
      <c r="C36" s="11">
        <v>7701049655</v>
      </c>
      <c r="D36" s="23">
        <v>45376</v>
      </c>
      <c r="E36" s="17">
        <v>0.6875</v>
      </c>
      <c r="F36" s="23">
        <v>45379</v>
      </c>
      <c r="G36" s="11" t="s">
        <v>7</v>
      </c>
    </row>
    <row r="37" spans="1:7" x14ac:dyDescent="0.25">
      <c r="A37" s="11">
        <v>33</v>
      </c>
      <c r="B37" s="12" t="s">
        <v>68</v>
      </c>
      <c r="C37" s="11">
        <v>7731128435</v>
      </c>
      <c r="D37" s="23">
        <v>45376</v>
      </c>
      <c r="E37" s="17">
        <v>0.63194444444444442</v>
      </c>
      <c r="F37" s="23">
        <v>45380</v>
      </c>
      <c r="G37" s="11" t="s">
        <v>7</v>
      </c>
    </row>
    <row r="38" spans="1:7" x14ac:dyDescent="0.25">
      <c r="A38" s="11">
        <v>34</v>
      </c>
      <c r="B38" s="12" t="s">
        <v>69</v>
      </c>
      <c r="C38" s="11">
        <v>7701000040</v>
      </c>
      <c r="D38" s="23">
        <v>45377</v>
      </c>
      <c r="E38" s="17">
        <v>0.54166666666666663</v>
      </c>
      <c r="F38" s="23">
        <v>45380</v>
      </c>
      <c r="G38" s="11" t="s">
        <v>7</v>
      </c>
    </row>
    <row r="39" spans="1:7" x14ac:dyDescent="0.25">
      <c r="A39" s="11">
        <v>35</v>
      </c>
      <c r="B39" s="52" t="s">
        <v>31</v>
      </c>
      <c r="C39" s="19">
        <v>7701068315</v>
      </c>
      <c r="D39" s="23">
        <v>45378</v>
      </c>
      <c r="E39" s="17">
        <v>0.70833333333333337</v>
      </c>
      <c r="F39" s="23">
        <v>45380</v>
      </c>
      <c r="G39" s="11" t="s">
        <v>7</v>
      </c>
    </row>
    <row r="40" spans="1:7" x14ac:dyDescent="0.25">
      <c r="A40" s="11">
        <v>36</v>
      </c>
      <c r="B40" s="12" t="s">
        <v>70</v>
      </c>
      <c r="C40" s="11">
        <v>7731101259</v>
      </c>
      <c r="D40" s="23">
        <v>45379</v>
      </c>
      <c r="E40" s="17" t="s">
        <v>71</v>
      </c>
      <c r="F40" s="23">
        <v>45383</v>
      </c>
      <c r="G40" s="11" t="s">
        <v>7</v>
      </c>
    </row>
    <row r="41" spans="1:7" x14ac:dyDescent="0.25">
      <c r="A41" s="11">
        <v>37</v>
      </c>
      <c r="B41" s="12" t="s">
        <v>54</v>
      </c>
      <c r="C41" s="11">
        <v>7701020992</v>
      </c>
      <c r="D41" s="23">
        <v>45379</v>
      </c>
      <c r="E41" s="17">
        <v>0.60972222222222217</v>
      </c>
      <c r="F41" s="23">
        <v>45383</v>
      </c>
      <c r="G41" s="11" t="s">
        <v>7</v>
      </c>
    </row>
    <row r="42" spans="1:7" x14ac:dyDescent="0.25">
      <c r="A42" s="11">
        <v>38</v>
      </c>
      <c r="B42" s="12" t="s">
        <v>65</v>
      </c>
      <c r="C42" s="11">
        <v>7716018559</v>
      </c>
      <c r="D42" s="23">
        <v>45379</v>
      </c>
      <c r="E42" s="17">
        <v>0.63055555555555554</v>
      </c>
      <c r="F42" s="23">
        <v>45383</v>
      </c>
      <c r="G42" s="11" t="s">
        <v>8</v>
      </c>
    </row>
    <row r="43" spans="1:7" x14ac:dyDescent="0.25">
      <c r="A43" s="11">
        <v>39</v>
      </c>
      <c r="B43" s="12" t="s">
        <v>72</v>
      </c>
      <c r="C43" s="11">
        <v>7701080227</v>
      </c>
      <c r="D43" s="23">
        <v>45379</v>
      </c>
      <c r="E43" s="17">
        <v>0.48958333333333331</v>
      </c>
      <c r="F43" s="23">
        <v>45384</v>
      </c>
      <c r="G43" s="11" t="s">
        <v>8</v>
      </c>
    </row>
    <row r="44" spans="1:7" x14ac:dyDescent="0.25">
      <c r="A44" s="11">
        <v>40</v>
      </c>
      <c r="B44" s="12" t="s">
        <v>73</v>
      </c>
      <c r="C44" s="26">
        <v>5018106513</v>
      </c>
      <c r="D44" s="23">
        <v>45385</v>
      </c>
      <c r="E44" s="17">
        <v>0.67361111111111116</v>
      </c>
      <c r="F44" s="23">
        <v>45390</v>
      </c>
      <c r="G44" s="11" t="s">
        <v>7</v>
      </c>
    </row>
    <row r="45" spans="1:7" x14ac:dyDescent="0.25">
      <c r="A45" s="11">
        <v>41</v>
      </c>
      <c r="B45" s="12" t="s">
        <v>74</v>
      </c>
      <c r="C45" s="11">
        <v>7711084717</v>
      </c>
      <c r="D45" s="23">
        <v>45386</v>
      </c>
      <c r="E45" s="17">
        <v>0.50694444444444442</v>
      </c>
      <c r="F45" s="23">
        <v>45386</v>
      </c>
      <c r="G45" s="11" t="s">
        <v>7</v>
      </c>
    </row>
    <row r="46" spans="1:7" x14ac:dyDescent="0.25">
      <c r="A46" s="11">
        <v>42</v>
      </c>
      <c r="B46" s="12" t="s">
        <v>75</v>
      </c>
      <c r="C46" s="11">
        <v>7701009282</v>
      </c>
      <c r="D46" s="23">
        <v>45386</v>
      </c>
      <c r="E46" s="17">
        <v>0.54861111111111105</v>
      </c>
      <c r="F46" s="23">
        <v>45390</v>
      </c>
      <c r="G46" s="11" t="s">
        <v>7</v>
      </c>
    </row>
    <row r="47" spans="1:7" x14ac:dyDescent="0.25">
      <c r="A47" s="11">
        <v>43</v>
      </c>
      <c r="B47" s="12" t="s">
        <v>72</v>
      </c>
      <c r="C47" s="11">
        <v>7701080227</v>
      </c>
      <c r="D47" s="23">
        <v>45387</v>
      </c>
      <c r="E47" s="17">
        <v>0.65277777777777779</v>
      </c>
      <c r="F47" s="23">
        <v>45392</v>
      </c>
      <c r="G47" s="11" t="s">
        <v>7</v>
      </c>
    </row>
    <row r="48" spans="1:7" x14ac:dyDescent="0.25">
      <c r="A48" s="11">
        <v>44</v>
      </c>
      <c r="B48" s="12" t="s">
        <v>76</v>
      </c>
      <c r="C48" s="11">
        <v>7701000041</v>
      </c>
      <c r="D48" s="23">
        <v>45387</v>
      </c>
      <c r="E48" s="17">
        <v>0.50694444444444442</v>
      </c>
      <c r="F48" s="23">
        <v>45392</v>
      </c>
      <c r="G48" s="11" t="s">
        <v>7</v>
      </c>
    </row>
    <row r="49" spans="1:7" x14ac:dyDescent="0.25">
      <c r="A49" s="11">
        <v>45</v>
      </c>
      <c r="B49" s="12" t="s">
        <v>77</v>
      </c>
      <c r="C49" s="11">
        <v>7716008833</v>
      </c>
      <c r="D49" s="23">
        <v>45390</v>
      </c>
      <c r="E49" s="17">
        <v>0.46527777777777773</v>
      </c>
      <c r="F49" s="23">
        <v>45393</v>
      </c>
      <c r="G49" s="11" t="s">
        <v>7</v>
      </c>
    </row>
    <row r="50" spans="1:7" x14ac:dyDescent="0.25">
      <c r="A50" s="11">
        <v>46</v>
      </c>
      <c r="B50" s="12" t="s">
        <v>78</v>
      </c>
      <c r="C50" s="11">
        <v>7701019198</v>
      </c>
      <c r="D50" s="23">
        <v>45390</v>
      </c>
      <c r="E50" s="17" t="s">
        <v>79</v>
      </c>
      <c r="F50" s="23">
        <v>45397</v>
      </c>
      <c r="G50" s="11" t="s">
        <v>8</v>
      </c>
    </row>
    <row r="51" spans="1:7" x14ac:dyDescent="0.25">
      <c r="A51" s="11">
        <v>47</v>
      </c>
      <c r="B51" s="12" t="s">
        <v>80</v>
      </c>
      <c r="C51" s="11">
        <v>7716000105</v>
      </c>
      <c r="D51" s="23">
        <v>45391</v>
      </c>
      <c r="E51" s="17">
        <v>0.50208333333333333</v>
      </c>
      <c r="F51" s="23">
        <v>45397</v>
      </c>
      <c r="G51" s="11" t="s">
        <v>7</v>
      </c>
    </row>
    <row r="52" spans="1:7" x14ac:dyDescent="0.25">
      <c r="A52" s="11">
        <v>48</v>
      </c>
      <c r="B52" s="12" t="s">
        <v>81</v>
      </c>
      <c r="C52" s="11">
        <v>7731125016</v>
      </c>
      <c r="D52" s="23">
        <v>45392</v>
      </c>
      <c r="E52" s="17">
        <v>0.47569444444444442</v>
      </c>
      <c r="F52" s="23">
        <v>45399</v>
      </c>
      <c r="G52" s="11" t="s">
        <v>7</v>
      </c>
    </row>
    <row r="53" spans="1:7" x14ac:dyDescent="0.25">
      <c r="A53" s="11">
        <v>49</v>
      </c>
      <c r="B53" s="12" t="s">
        <v>65</v>
      </c>
      <c r="C53" s="11">
        <v>7716018559</v>
      </c>
      <c r="D53" s="23">
        <v>45392</v>
      </c>
      <c r="E53" s="17">
        <v>0.56944444444444442</v>
      </c>
      <c r="F53" s="23">
        <v>45393</v>
      </c>
      <c r="G53" s="11" t="s">
        <v>7</v>
      </c>
    </row>
    <row r="54" spans="1:7" x14ac:dyDescent="0.25">
      <c r="A54" s="11">
        <v>50</v>
      </c>
      <c r="B54" s="12" t="s">
        <v>82</v>
      </c>
      <c r="C54" s="11">
        <v>2407716141</v>
      </c>
      <c r="D54" s="23">
        <v>45392</v>
      </c>
      <c r="E54" s="17">
        <v>0.59375</v>
      </c>
      <c r="F54" s="23">
        <v>45397</v>
      </c>
      <c r="G54" s="11" t="s">
        <v>7</v>
      </c>
    </row>
    <row r="55" spans="1:7" x14ac:dyDescent="0.25">
      <c r="A55" s="11">
        <v>51</v>
      </c>
      <c r="B55" s="12" t="s">
        <v>83</v>
      </c>
      <c r="C55" s="11">
        <v>7731128901</v>
      </c>
      <c r="D55" s="23">
        <v>45392</v>
      </c>
      <c r="E55" s="17">
        <v>0.68402777777777779</v>
      </c>
      <c r="F55" s="23">
        <v>45397</v>
      </c>
      <c r="G55" s="11" t="s">
        <v>7</v>
      </c>
    </row>
    <row r="56" spans="1:7" x14ac:dyDescent="0.25">
      <c r="A56" s="11">
        <v>52</v>
      </c>
      <c r="B56" s="12" t="s">
        <v>84</v>
      </c>
      <c r="C56" s="11">
        <v>7701080082</v>
      </c>
      <c r="D56" s="23">
        <v>45392</v>
      </c>
      <c r="E56" s="17">
        <v>0.72569444444444453</v>
      </c>
      <c r="F56" s="23">
        <v>45397</v>
      </c>
      <c r="G56" s="11" t="s">
        <v>8</v>
      </c>
    </row>
    <row r="57" spans="1:7" x14ac:dyDescent="0.25">
      <c r="A57" s="11">
        <v>53</v>
      </c>
      <c r="B57" s="12" t="s">
        <v>85</v>
      </c>
      <c r="C57" s="11">
        <v>5042012608</v>
      </c>
      <c r="D57" s="23">
        <v>45393</v>
      </c>
      <c r="E57" s="17" t="s">
        <v>40</v>
      </c>
      <c r="F57" s="23">
        <v>45397</v>
      </c>
      <c r="G57" s="11" t="s">
        <v>7</v>
      </c>
    </row>
    <row r="58" spans="1:7" x14ac:dyDescent="0.25">
      <c r="A58" s="11">
        <v>54</v>
      </c>
      <c r="B58" s="12" t="s">
        <v>86</v>
      </c>
      <c r="C58" s="11">
        <v>7716004064</v>
      </c>
      <c r="D58" s="23">
        <v>45393</v>
      </c>
      <c r="E58" s="17">
        <v>0.52083333333333337</v>
      </c>
      <c r="F58" s="23">
        <v>45397</v>
      </c>
      <c r="G58" s="11" t="s">
        <v>7</v>
      </c>
    </row>
    <row r="59" spans="1:7" x14ac:dyDescent="0.25">
      <c r="A59" s="11">
        <v>55</v>
      </c>
      <c r="B59" s="12" t="s">
        <v>87</v>
      </c>
      <c r="C59" s="11">
        <v>5042002468</v>
      </c>
      <c r="D59" s="23">
        <v>45394</v>
      </c>
      <c r="E59" s="17">
        <v>0.59791666666666665</v>
      </c>
      <c r="F59" s="23">
        <v>45398</v>
      </c>
      <c r="G59" s="11" t="s">
        <v>8</v>
      </c>
    </row>
    <row r="60" spans="1:7" x14ac:dyDescent="0.25">
      <c r="A60" s="11">
        <v>56</v>
      </c>
      <c r="B60" s="52" t="s">
        <v>28</v>
      </c>
      <c r="C60" s="19">
        <v>7731133500</v>
      </c>
      <c r="D60" s="23">
        <v>45397</v>
      </c>
      <c r="E60" s="17" t="s">
        <v>59</v>
      </c>
      <c r="F60" s="23">
        <v>45399</v>
      </c>
      <c r="G60" s="11" t="s">
        <v>7</v>
      </c>
    </row>
    <row r="61" spans="1:7" x14ac:dyDescent="0.25">
      <c r="A61" s="11">
        <v>57</v>
      </c>
      <c r="B61" s="12" t="s">
        <v>88</v>
      </c>
      <c r="C61" s="11">
        <v>7716009011</v>
      </c>
      <c r="D61" s="23">
        <v>45397</v>
      </c>
      <c r="E61" s="17">
        <v>0.58958333333333335</v>
      </c>
      <c r="F61" s="23">
        <v>45399</v>
      </c>
      <c r="G61" s="11" t="s">
        <v>7</v>
      </c>
    </row>
    <row r="62" spans="1:7" x14ac:dyDescent="0.25">
      <c r="A62" s="11">
        <v>58</v>
      </c>
      <c r="B62" s="12" t="s">
        <v>89</v>
      </c>
      <c r="C62" s="11">
        <v>7705000157</v>
      </c>
      <c r="D62" s="23">
        <v>45398</v>
      </c>
      <c r="E62" s="17">
        <v>0.46875</v>
      </c>
      <c r="F62" s="23">
        <v>45400</v>
      </c>
      <c r="G62" s="11" t="s">
        <v>7</v>
      </c>
    </row>
    <row r="63" spans="1:7" x14ac:dyDescent="0.25">
      <c r="A63" s="11">
        <v>59</v>
      </c>
      <c r="B63" s="12" t="s">
        <v>90</v>
      </c>
      <c r="C63" s="11">
        <v>7701063391</v>
      </c>
      <c r="D63" s="23">
        <v>45398</v>
      </c>
      <c r="E63" s="17">
        <v>0.50277777777777777</v>
      </c>
      <c r="F63" s="23">
        <v>45409</v>
      </c>
      <c r="G63" s="11" t="s">
        <v>7</v>
      </c>
    </row>
    <row r="64" spans="1:7" x14ac:dyDescent="0.25">
      <c r="A64" s="11">
        <v>60</v>
      </c>
      <c r="B64" s="12" t="s">
        <v>78</v>
      </c>
      <c r="C64" s="11">
        <v>7701019198</v>
      </c>
      <c r="D64" s="23">
        <v>45398</v>
      </c>
      <c r="E64" s="17" t="s">
        <v>91</v>
      </c>
      <c r="F64" s="23">
        <v>45400</v>
      </c>
      <c r="G64" s="11" t="s">
        <v>7</v>
      </c>
    </row>
    <row r="65" spans="1:19" x14ac:dyDescent="0.25">
      <c r="A65" s="11">
        <v>61</v>
      </c>
      <c r="B65" s="12" t="s">
        <v>92</v>
      </c>
      <c r="C65" s="11">
        <v>7716056457</v>
      </c>
      <c r="D65" s="23">
        <v>45399</v>
      </c>
      <c r="E65" s="17">
        <v>0.47222222222222227</v>
      </c>
      <c r="F65" s="23">
        <v>45401</v>
      </c>
      <c r="G65" s="11" t="s">
        <v>7</v>
      </c>
    </row>
    <row r="66" spans="1:19" x14ac:dyDescent="0.25">
      <c r="A66" s="11">
        <v>62</v>
      </c>
      <c r="B66" s="12" t="s">
        <v>93</v>
      </c>
      <c r="C66" s="11">
        <v>7716040835</v>
      </c>
      <c r="D66" s="23">
        <v>45399</v>
      </c>
      <c r="E66" s="17">
        <v>0.66666666666666663</v>
      </c>
      <c r="F66" s="23">
        <v>45404</v>
      </c>
      <c r="G66" s="11" t="s">
        <v>7</v>
      </c>
    </row>
    <row r="67" spans="1:19" x14ac:dyDescent="0.25">
      <c r="A67" s="11">
        <v>63</v>
      </c>
      <c r="B67" s="12" t="s">
        <v>94</v>
      </c>
      <c r="C67" s="11">
        <v>7701000761</v>
      </c>
      <c r="D67" s="23">
        <v>45400</v>
      </c>
      <c r="E67" s="17">
        <v>0.65277777777777779</v>
      </c>
      <c r="F67" s="23">
        <v>45405</v>
      </c>
      <c r="G67" s="11" t="s">
        <v>7</v>
      </c>
    </row>
    <row r="68" spans="1:19" x14ac:dyDescent="0.25">
      <c r="A68" s="11">
        <v>64</v>
      </c>
      <c r="B68" s="12" t="s">
        <v>95</v>
      </c>
      <c r="C68" s="11">
        <v>7731103895</v>
      </c>
      <c r="D68" s="23">
        <v>45400</v>
      </c>
      <c r="E68" s="17">
        <v>0.70833333333333337</v>
      </c>
      <c r="F68" s="23">
        <v>45404</v>
      </c>
      <c r="G68" s="11" t="s">
        <v>7</v>
      </c>
    </row>
    <row r="69" spans="1:19" x14ac:dyDescent="0.25">
      <c r="A69" s="11">
        <v>65</v>
      </c>
      <c r="B69" s="12" t="s">
        <v>96</v>
      </c>
      <c r="C69" s="11">
        <v>7701000846</v>
      </c>
      <c r="D69" s="23">
        <v>45401</v>
      </c>
      <c r="E69" s="17">
        <v>0.57222222222222219</v>
      </c>
      <c r="F69" s="23">
        <v>45405</v>
      </c>
      <c r="G69" s="11" t="s">
        <v>7</v>
      </c>
    </row>
    <row r="70" spans="1:19" ht="15" customHeight="1" x14ac:dyDescent="0.25">
      <c r="A70" s="11">
        <v>66</v>
      </c>
      <c r="B70" s="12" t="s">
        <v>397</v>
      </c>
      <c r="C70" s="11">
        <v>7716035138</v>
      </c>
      <c r="D70" s="23">
        <v>45404</v>
      </c>
      <c r="E70" s="17">
        <v>0.66666666666666663</v>
      </c>
      <c r="F70" s="23">
        <v>45407</v>
      </c>
      <c r="G70" s="11" t="s">
        <v>7</v>
      </c>
      <c r="H70" s="2"/>
      <c r="J70" s="9" t="s">
        <v>15</v>
      </c>
      <c r="M70" s="5" t="s">
        <v>9</v>
      </c>
      <c r="P70" s="6" t="s">
        <v>12</v>
      </c>
      <c r="Q70" s="6"/>
      <c r="R70" s="6"/>
      <c r="S70" s="6"/>
    </row>
    <row r="71" spans="1:19" ht="15" customHeight="1" x14ac:dyDescent="0.25">
      <c r="A71" s="11">
        <v>67</v>
      </c>
      <c r="B71" s="12" t="s">
        <v>398</v>
      </c>
      <c r="C71" s="11">
        <v>7701000860</v>
      </c>
      <c r="D71" s="23">
        <v>45406</v>
      </c>
      <c r="E71" s="17">
        <v>0.75</v>
      </c>
      <c r="F71" s="23">
        <v>45407</v>
      </c>
      <c r="G71" s="11" t="s">
        <v>8</v>
      </c>
      <c r="J71" s="9" t="s">
        <v>15</v>
      </c>
      <c r="M71" s="5" t="s">
        <v>9</v>
      </c>
      <c r="P71" s="6" t="s">
        <v>12</v>
      </c>
      <c r="Q71" s="6"/>
      <c r="R71" s="6"/>
      <c r="S71" s="6"/>
    </row>
    <row r="72" spans="1:19" x14ac:dyDescent="0.25">
      <c r="A72" s="11">
        <v>68</v>
      </c>
      <c r="B72" s="12" t="s">
        <v>398</v>
      </c>
      <c r="C72" s="11">
        <v>7701000860</v>
      </c>
      <c r="D72" s="23">
        <v>45407</v>
      </c>
      <c r="E72" s="17">
        <v>0.73749999999999993</v>
      </c>
      <c r="F72" s="23">
        <v>45409</v>
      </c>
      <c r="G72" s="11" t="s">
        <v>7</v>
      </c>
      <c r="J72" s="9" t="s">
        <v>17</v>
      </c>
    </row>
    <row r="73" spans="1:19" ht="15" customHeight="1" x14ac:dyDescent="0.25">
      <c r="A73" s="11">
        <v>69</v>
      </c>
      <c r="B73" s="12" t="s">
        <v>399</v>
      </c>
      <c r="C73" s="11">
        <v>7716034352</v>
      </c>
      <c r="D73" s="23">
        <v>45408</v>
      </c>
      <c r="E73" s="17">
        <v>0.46319444444444446</v>
      </c>
      <c r="F73" s="23">
        <v>45415</v>
      </c>
      <c r="G73" s="11" t="s">
        <v>7</v>
      </c>
    </row>
    <row r="74" spans="1:19" x14ac:dyDescent="0.25">
      <c r="A74" s="11">
        <v>70</v>
      </c>
      <c r="B74" s="12" t="s">
        <v>400</v>
      </c>
      <c r="C74" s="11">
        <v>7716012781</v>
      </c>
      <c r="D74" s="23">
        <v>45408</v>
      </c>
      <c r="E74" s="17">
        <v>0.66805555555555562</v>
      </c>
      <c r="F74" s="23">
        <v>45415</v>
      </c>
      <c r="G74" s="11" t="s">
        <v>8</v>
      </c>
    </row>
    <row r="75" spans="1:19" ht="15" customHeight="1" x14ac:dyDescent="0.25">
      <c r="A75" s="11">
        <v>71</v>
      </c>
      <c r="B75" s="12" t="s">
        <v>97</v>
      </c>
      <c r="C75" s="11">
        <v>7703081607</v>
      </c>
      <c r="D75" s="23">
        <v>45364</v>
      </c>
      <c r="E75" s="17">
        <v>0.38541666666666669</v>
      </c>
      <c r="F75" s="23">
        <v>45366</v>
      </c>
      <c r="G75" s="11" t="s">
        <v>7</v>
      </c>
      <c r="Q75" s="27"/>
    </row>
    <row r="76" spans="1:19" x14ac:dyDescent="0.25">
      <c r="A76" s="11">
        <v>72</v>
      </c>
      <c r="B76" s="12" t="s">
        <v>98</v>
      </c>
      <c r="C76" s="11">
        <v>7728023297</v>
      </c>
      <c r="D76" s="23">
        <v>45379</v>
      </c>
      <c r="E76" s="17">
        <v>0.59722222222222221</v>
      </c>
      <c r="F76" s="23">
        <v>45390</v>
      </c>
      <c r="G76" s="11" t="s">
        <v>7</v>
      </c>
      <c r="Q76" s="27"/>
    </row>
    <row r="77" spans="1:19" x14ac:dyDescent="0.25">
      <c r="A77" s="11">
        <v>73</v>
      </c>
      <c r="B77" s="12" t="s">
        <v>401</v>
      </c>
      <c r="C77" s="11">
        <v>7728050108</v>
      </c>
      <c r="D77" s="23">
        <v>45401</v>
      </c>
      <c r="E77" s="17">
        <v>0.73333333333333339</v>
      </c>
      <c r="F77" s="23">
        <v>45405</v>
      </c>
      <c r="G77" s="11" t="s">
        <v>7</v>
      </c>
      <c r="Q77" s="27"/>
    </row>
    <row r="78" spans="1:19" x14ac:dyDescent="0.25">
      <c r="A78" s="11">
        <v>74</v>
      </c>
      <c r="B78" s="53" t="s">
        <v>402</v>
      </c>
      <c r="C78" s="11">
        <v>7709009009</v>
      </c>
      <c r="D78" s="23">
        <v>45407</v>
      </c>
      <c r="E78" s="17">
        <v>0.64722222222222225</v>
      </c>
      <c r="F78" s="23">
        <v>45415</v>
      </c>
      <c r="G78" s="11" t="s">
        <v>8</v>
      </c>
      <c r="Q78" s="27"/>
    </row>
    <row r="79" spans="1:19" x14ac:dyDescent="0.25">
      <c r="A79" s="11">
        <v>75</v>
      </c>
      <c r="B79" s="12" t="s">
        <v>403</v>
      </c>
      <c r="C79" s="11">
        <v>7709005073</v>
      </c>
      <c r="D79" s="23">
        <v>45407</v>
      </c>
      <c r="E79" s="17">
        <v>0.53333333333333333</v>
      </c>
      <c r="F79" s="23">
        <v>45409</v>
      </c>
      <c r="G79" s="11" t="s">
        <v>8</v>
      </c>
      <c r="Q79" s="27"/>
    </row>
    <row r="80" spans="1:19" ht="30" x14ac:dyDescent="0.25">
      <c r="A80" s="11">
        <v>76</v>
      </c>
      <c r="B80" s="54" t="s">
        <v>99</v>
      </c>
      <c r="C80" s="11">
        <v>7704050091</v>
      </c>
      <c r="D80" s="23">
        <v>45372</v>
      </c>
      <c r="E80" s="17">
        <v>0.64374999999999993</v>
      </c>
      <c r="F80" s="23">
        <v>45377</v>
      </c>
      <c r="G80" s="11" t="s">
        <v>8</v>
      </c>
      <c r="Q80" s="27"/>
    </row>
    <row r="81" spans="1:19" ht="30" x14ac:dyDescent="0.25">
      <c r="A81" s="11">
        <v>77</v>
      </c>
      <c r="B81" s="54" t="s">
        <v>99</v>
      </c>
      <c r="C81" s="11">
        <v>7704050091</v>
      </c>
      <c r="D81" s="23">
        <v>45380</v>
      </c>
      <c r="E81" s="17">
        <v>0.61111111111111105</v>
      </c>
      <c r="F81" s="23">
        <v>45385</v>
      </c>
      <c r="G81" s="11" t="s">
        <v>7</v>
      </c>
      <c r="Q81" s="27"/>
    </row>
    <row r="82" spans="1:19" ht="15" customHeight="1" x14ac:dyDescent="0.25">
      <c r="A82" s="11">
        <v>78</v>
      </c>
      <c r="B82" s="54" t="s">
        <v>101</v>
      </c>
      <c r="C82" s="11">
        <v>7704031860</v>
      </c>
      <c r="D82" s="23">
        <v>45390</v>
      </c>
      <c r="E82" s="17">
        <v>0.66805555555555562</v>
      </c>
      <c r="F82" s="23">
        <v>45392</v>
      </c>
      <c r="G82" s="11" t="s">
        <v>7</v>
      </c>
      <c r="J82" s="9" t="s">
        <v>15</v>
      </c>
      <c r="M82" s="5" t="s">
        <v>9</v>
      </c>
      <c r="P82" s="6" t="s">
        <v>12</v>
      </c>
      <c r="Q82" s="6"/>
      <c r="R82" s="6"/>
      <c r="S82" s="6"/>
    </row>
    <row r="83" spans="1:19" ht="15" customHeight="1" x14ac:dyDescent="0.25">
      <c r="A83" s="11">
        <v>79</v>
      </c>
      <c r="B83" s="54" t="s">
        <v>102</v>
      </c>
      <c r="C83" s="11">
        <v>7704030332</v>
      </c>
      <c r="D83" s="23">
        <v>45392</v>
      </c>
      <c r="E83" s="17">
        <v>0.7368055555555556</v>
      </c>
      <c r="F83" s="23">
        <v>45394</v>
      </c>
      <c r="G83" s="11" t="s">
        <v>7</v>
      </c>
      <c r="J83" s="9" t="s">
        <v>16</v>
      </c>
      <c r="M83" s="5" t="s">
        <v>10</v>
      </c>
      <c r="P83" s="6" t="s">
        <v>13</v>
      </c>
      <c r="Q83" s="6"/>
      <c r="R83" s="6"/>
      <c r="S83" s="6"/>
    </row>
    <row r="84" spans="1:19" ht="15" customHeight="1" x14ac:dyDescent="0.25">
      <c r="A84" s="11">
        <v>80</v>
      </c>
      <c r="B84" s="54" t="s">
        <v>103</v>
      </c>
      <c r="C84" s="11">
        <v>7704033843</v>
      </c>
      <c r="D84" s="23">
        <v>45394</v>
      </c>
      <c r="E84" s="17">
        <v>0.4770833333333333</v>
      </c>
      <c r="F84" s="23">
        <v>45397</v>
      </c>
      <c r="G84" s="11" t="s">
        <v>7</v>
      </c>
      <c r="J84" s="9" t="s">
        <v>17</v>
      </c>
    </row>
    <row r="85" spans="1:19" ht="15" customHeight="1" x14ac:dyDescent="0.25">
      <c r="A85" s="11">
        <v>81</v>
      </c>
      <c r="B85" s="54" t="s">
        <v>104</v>
      </c>
      <c r="C85" s="11">
        <v>7704049904</v>
      </c>
      <c r="D85" s="23">
        <v>45394</v>
      </c>
      <c r="E85" s="17">
        <v>0.6381944444444444</v>
      </c>
      <c r="F85" s="23">
        <v>45400</v>
      </c>
      <c r="G85" s="11" t="s">
        <v>7</v>
      </c>
      <c r="J85" s="9" t="s">
        <v>15</v>
      </c>
      <c r="M85" s="5" t="s">
        <v>9</v>
      </c>
      <c r="P85" s="6" t="s">
        <v>12</v>
      </c>
      <c r="Q85" s="6"/>
      <c r="R85" s="6"/>
      <c r="S85" s="6"/>
    </row>
    <row r="86" spans="1:19" ht="15" customHeight="1" x14ac:dyDescent="0.25">
      <c r="A86" s="11">
        <v>82</v>
      </c>
      <c r="B86" s="54" t="s">
        <v>105</v>
      </c>
      <c r="C86" s="11">
        <v>7704052684</v>
      </c>
      <c r="D86" s="23">
        <v>45397</v>
      </c>
      <c r="E86" s="17">
        <v>0.63958333333333328</v>
      </c>
      <c r="F86" s="23">
        <v>45400</v>
      </c>
      <c r="G86" s="11" t="s">
        <v>7</v>
      </c>
      <c r="J86" s="9" t="s">
        <v>16</v>
      </c>
      <c r="M86" s="5" t="s">
        <v>10</v>
      </c>
      <c r="P86" s="6" t="s">
        <v>13</v>
      </c>
      <c r="Q86" s="6"/>
      <c r="R86" s="6"/>
      <c r="S86" s="6"/>
    </row>
    <row r="87" spans="1:19" ht="15" customHeight="1" x14ac:dyDescent="0.25">
      <c r="A87" s="11">
        <v>83</v>
      </c>
      <c r="B87" s="54" t="s">
        <v>106</v>
      </c>
      <c r="C87" s="11">
        <v>7704049903</v>
      </c>
      <c r="D87" s="23">
        <v>45401</v>
      </c>
      <c r="E87" s="17">
        <v>0.43472222222222223</v>
      </c>
      <c r="F87" s="23">
        <v>45405</v>
      </c>
      <c r="G87" s="11" t="s">
        <v>7</v>
      </c>
      <c r="J87" s="9" t="s">
        <v>17</v>
      </c>
    </row>
    <row r="88" spans="1:19" ht="15" customHeight="1" x14ac:dyDescent="0.25">
      <c r="A88" s="11">
        <v>84</v>
      </c>
      <c r="B88" s="54" t="s">
        <v>404</v>
      </c>
      <c r="C88" s="11">
        <v>7704050163</v>
      </c>
      <c r="D88" s="23">
        <v>45404</v>
      </c>
      <c r="E88" s="17">
        <v>0.44027777777777777</v>
      </c>
      <c r="F88" s="23">
        <v>45405</v>
      </c>
      <c r="G88" s="11" t="s">
        <v>7</v>
      </c>
    </row>
    <row r="89" spans="1:19" x14ac:dyDescent="0.25">
      <c r="A89" s="11">
        <v>85</v>
      </c>
      <c r="B89" s="12" t="s">
        <v>107</v>
      </c>
      <c r="C89" s="11">
        <v>7706002064</v>
      </c>
      <c r="D89" s="23">
        <v>45355</v>
      </c>
      <c r="E89" s="17">
        <v>0.70138888888888884</v>
      </c>
      <c r="F89" s="23">
        <v>45372</v>
      </c>
      <c r="G89" s="11" t="s">
        <v>7</v>
      </c>
    </row>
    <row r="90" spans="1:19" x14ac:dyDescent="0.25">
      <c r="A90" s="11">
        <v>86</v>
      </c>
      <c r="B90" s="12" t="s">
        <v>108</v>
      </c>
      <c r="C90" s="11">
        <v>7734048555</v>
      </c>
      <c r="D90" s="23">
        <v>45356</v>
      </c>
      <c r="E90" s="17">
        <v>0.44027777777777777</v>
      </c>
      <c r="F90" s="23">
        <v>45363</v>
      </c>
      <c r="G90" s="11" t="s">
        <v>7</v>
      </c>
    </row>
    <row r="91" spans="1:19" x14ac:dyDescent="0.25">
      <c r="A91" s="11">
        <v>87</v>
      </c>
      <c r="B91" s="12" t="s">
        <v>109</v>
      </c>
      <c r="C91" s="11">
        <v>7706043623</v>
      </c>
      <c r="D91" s="23">
        <v>45366</v>
      </c>
      <c r="E91" s="17">
        <v>0.54166666666666663</v>
      </c>
      <c r="F91" s="23">
        <v>45369</v>
      </c>
      <c r="G91" s="11" t="s">
        <v>7</v>
      </c>
    </row>
    <row r="92" spans="1:19" x14ac:dyDescent="0.25">
      <c r="A92" s="11">
        <v>88</v>
      </c>
      <c r="B92" s="28" t="s">
        <v>110</v>
      </c>
      <c r="C92" s="11">
        <v>7704038821</v>
      </c>
      <c r="D92" s="23">
        <v>45371</v>
      </c>
      <c r="E92" s="17">
        <v>0.59305555555555556</v>
      </c>
      <c r="F92" s="23">
        <v>45380</v>
      </c>
      <c r="G92" s="11" t="s">
        <v>7</v>
      </c>
    </row>
    <row r="93" spans="1:19" x14ac:dyDescent="0.25">
      <c r="A93" s="11">
        <v>89</v>
      </c>
      <c r="B93" s="12" t="s">
        <v>111</v>
      </c>
      <c r="C93" s="11">
        <v>7706001309</v>
      </c>
      <c r="D93" s="23">
        <v>45383</v>
      </c>
      <c r="E93" s="17">
        <v>0.5</v>
      </c>
      <c r="F93" s="23">
        <v>45385</v>
      </c>
      <c r="G93" s="11" t="s">
        <v>7</v>
      </c>
    </row>
    <row r="94" spans="1:19" ht="15.75" customHeight="1" x14ac:dyDescent="0.25">
      <c r="A94" s="11">
        <v>90</v>
      </c>
      <c r="B94" s="12" t="s">
        <v>112</v>
      </c>
      <c r="C94" s="11">
        <v>7706000117</v>
      </c>
      <c r="D94" s="23">
        <v>45385</v>
      </c>
      <c r="E94" s="17">
        <v>0.59027777777777779</v>
      </c>
      <c r="F94" s="23">
        <v>45387</v>
      </c>
      <c r="G94" s="11" t="s">
        <v>7</v>
      </c>
      <c r="J94" s="9" t="s">
        <v>15</v>
      </c>
      <c r="M94" s="5" t="s">
        <v>9</v>
      </c>
      <c r="P94" s="6" t="s">
        <v>12</v>
      </c>
      <c r="Q94" s="6"/>
      <c r="R94" s="6"/>
      <c r="S94" s="6"/>
    </row>
    <row r="95" spans="1:19" ht="15.75" customHeight="1" x14ac:dyDescent="0.25">
      <c r="A95" s="11">
        <v>91</v>
      </c>
      <c r="B95" s="29" t="s">
        <v>113</v>
      </c>
      <c r="C95" s="11">
        <v>7704000224</v>
      </c>
      <c r="D95" s="23">
        <v>45390</v>
      </c>
      <c r="E95" s="17">
        <v>0.45277777777777778</v>
      </c>
      <c r="F95" s="23">
        <v>45400</v>
      </c>
      <c r="G95" s="11" t="s">
        <v>7</v>
      </c>
      <c r="J95" s="9" t="s">
        <v>16</v>
      </c>
      <c r="M95" s="5" t="s">
        <v>10</v>
      </c>
      <c r="P95" s="6" t="s">
        <v>13</v>
      </c>
      <c r="Q95" s="6"/>
      <c r="R95" s="6"/>
      <c r="S95" s="6"/>
    </row>
    <row r="96" spans="1:19" ht="15.75" customHeight="1" x14ac:dyDescent="0.25">
      <c r="A96" s="11">
        <v>92</v>
      </c>
      <c r="B96" s="12" t="s">
        <v>114</v>
      </c>
      <c r="C96" s="11">
        <v>5101056910</v>
      </c>
      <c r="D96" s="23">
        <v>45390</v>
      </c>
      <c r="E96" s="17">
        <v>0.50208333333333333</v>
      </c>
      <c r="F96" s="23">
        <v>45391</v>
      </c>
      <c r="G96" s="11" t="s">
        <v>7</v>
      </c>
      <c r="J96" s="9" t="s">
        <v>17</v>
      </c>
    </row>
    <row r="97" spans="1:19" ht="15.75" customHeight="1" x14ac:dyDescent="0.25">
      <c r="A97" s="11">
        <v>93</v>
      </c>
      <c r="B97" s="12" t="s">
        <v>115</v>
      </c>
      <c r="C97" s="11">
        <v>7704000760</v>
      </c>
      <c r="D97" s="23">
        <v>45391</v>
      </c>
      <c r="E97" s="17">
        <v>0.67638888888888893</v>
      </c>
      <c r="F97" s="23">
        <v>45404</v>
      </c>
      <c r="G97" s="11" t="s">
        <v>7</v>
      </c>
    </row>
    <row r="98" spans="1:19" ht="15.75" customHeight="1" x14ac:dyDescent="0.25">
      <c r="A98" s="11">
        <v>94</v>
      </c>
      <c r="B98" s="12" t="s">
        <v>116</v>
      </c>
      <c r="C98" s="11">
        <v>7706000161</v>
      </c>
      <c r="D98" s="23">
        <v>45397</v>
      </c>
      <c r="E98" s="17">
        <v>0.63472222222222219</v>
      </c>
      <c r="F98" s="23">
        <v>45398</v>
      </c>
      <c r="G98" s="11" t="s">
        <v>7</v>
      </c>
    </row>
    <row r="99" spans="1:19" ht="15.75" customHeight="1" x14ac:dyDescent="0.25">
      <c r="A99" s="11">
        <v>95</v>
      </c>
      <c r="B99" s="12" t="s">
        <v>117</v>
      </c>
      <c r="C99" s="11">
        <v>7706073825</v>
      </c>
      <c r="D99" s="23">
        <v>45397</v>
      </c>
      <c r="E99" s="17">
        <v>0.42777777777777781</v>
      </c>
      <c r="F99" s="23">
        <v>45398</v>
      </c>
      <c r="G99" s="11" t="s">
        <v>7</v>
      </c>
    </row>
    <row r="100" spans="1:19" ht="15.75" customHeight="1" x14ac:dyDescent="0.25">
      <c r="A100" s="11">
        <v>96</v>
      </c>
      <c r="B100" s="12" t="s">
        <v>405</v>
      </c>
      <c r="C100" s="11">
        <v>6402550481</v>
      </c>
      <c r="D100" s="23">
        <v>45407</v>
      </c>
      <c r="E100" s="17">
        <v>0.7284722222222223</v>
      </c>
      <c r="F100" s="23">
        <v>45409</v>
      </c>
      <c r="G100" s="11" t="s">
        <v>100</v>
      </c>
    </row>
    <row r="101" spans="1:19" ht="15.75" customHeight="1" x14ac:dyDescent="0.25">
      <c r="A101" s="11">
        <v>97</v>
      </c>
      <c r="B101" s="12" t="s">
        <v>406</v>
      </c>
      <c r="C101" s="25" t="s">
        <v>407</v>
      </c>
      <c r="D101" s="23">
        <v>45406</v>
      </c>
      <c r="E101" s="17">
        <v>0.48958333333333331</v>
      </c>
      <c r="F101" s="23">
        <v>45409</v>
      </c>
      <c r="G101" s="11" t="s">
        <v>7</v>
      </c>
    </row>
    <row r="102" spans="1:19" ht="15.75" customHeight="1" x14ac:dyDescent="0.25">
      <c r="A102" s="11">
        <v>98</v>
      </c>
      <c r="B102" s="12" t="s">
        <v>118</v>
      </c>
      <c r="C102" s="11">
        <v>7711060665</v>
      </c>
      <c r="D102" s="23">
        <v>45392</v>
      </c>
      <c r="E102" s="17" t="s">
        <v>119</v>
      </c>
      <c r="F102" s="23">
        <v>45399</v>
      </c>
      <c r="G102" s="11" t="s">
        <v>7</v>
      </c>
    </row>
    <row r="103" spans="1:19" ht="15.75" customHeight="1" x14ac:dyDescent="0.25">
      <c r="A103" s="11">
        <v>99</v>
      </c>
      <c r="B103" s="12" t="s">
        <v>120</v>
      </c>
      <c r="C103" s="11">
        <v>7711015637</v>
      </c>
      <c r="D103" s="23">
        <v>45397</v>
      </c>
      <c r="E103" s="17">
        <v>0.48472222222222222</v>
      </c>
      <c r="F103" s="23">
        <v>45400</v>
      </c>
      <c r="G103" s="11" t="s">
        <v>7</v>
      </c>
    </row>
    <row r="104" spans="1:19" ht="15.75" customHeight="1" x14ac:dyDescent="0.25">
      <c r="A104" s="11">
        <v>100</v>
      </c>
      <c r="B104" s="12" t="s">
        <v>121</v>
      </c>
      <c r="C104" s="11">
        <v>7711071912</v>
      </c>
      <c r="D104" s="23">
        <v>45397</v>
      </c>
      <c r="E104" s="17">
        <v>0.48541666666666666</v>
      </c>
      <c r="F104" s="23">
        <v>45399</v>
      </c>
      <c r="G104" s="11" t="s">
        <v>7</v>
      </c>
    </row>
    <row r="105" spans="1:19" ht="15.75" customHeight="1" x14ac:dyDescent="0.25">
      <c r="A105" s="11">
        <v>101</v>
      </c>
      <c r="B105" s="12" t="s">
        <v>122</v>
      </c>
      <c r="C105" s="11">
        <v>7739002223</v>
      </c>
      <c r="D105" s="23">
        <v>45356</v>
      </c>
      <c r="E105" s="17">
        <v>0.74236111111111114</v>
      </c>
      <c r="F105" s="23">
        <v>45371</v>
      </c>
      <c r="G105" s="11" t="s">
        <v>7</v>
      </c>
    </row>
    <row r="106" spans="1:19" x14ac:dyDescent="0.25">
      <c r="A106" s="11">
        <v>102</v>
      </c>
      <c r="B106" s="12" t="s">
        <v>123</v>
      </c>
      <c r="C106" s="11">
        <v>7708049065</v>
      </c>
      <c r="D106" s="23">
        <v>45370</v>
      </c>
      <c r="E106" s="17">
        <v>0.70833333333333337</v>
      </c>
      <c r="F106" s="23">
        <v>45376</v>
      </c>
      <c r="G106" s="11" t="s">
        <v>8</v>
      </c>
    </row>
    <row r="107" spans="1:19" x14ac:dyDescent="0.25">
      <c r="A107" s="11">
        <v>103</v>
      </c>
      <c r="B107" s="12" t="s">
        <v>124</v>
      </c>
      <c r="C107" s="11">
        <v>7708038500</v>
      </c>
      <c r="D107" s="23">
        <v>45370</v>
      </c>
      <c r="E107" s="17">
        <v>0.72222222222222221</v>
      </c>
      <c r="F107" s="23">
        <v>45376</v>
      </c>
      <c r="G107" s="11" t="s">
        <v>8</v>
      </c>
    </row>
    <row r="108" spans="1:19" x14ac:dyDescent="0.25">
      <c r="A108" s="11">
        <v>104</v>
      </c>
      <c r="B108" s="12" t="s">
        <v>125</v>
      </c>
      <c r="C108" s="11">
        <v>7713000054</v>
      </c>
      <c r="D108" s="23">
        <v>45377</v>
      </c>
      <c r="E108" s="17">
        <v>0.46736111111111112</v>
      </c>
      <c r="F108" s="23">
        <v>45383</v>
      </c>
      <c r="G108" s="11" t="s">
        <v>7</v>
      </c>
    </row>
    <row r="109" spans="1:19" ht="15" customHeight="1" x14ac:dyDescent="0.25">
      <c r="A109" s="11">
        <v>105</v>
      </c>
      <c r="B109" s="12" t="s">
        <v>126</v>
      </c>
      <c r="C109" s="11">
        <v>7713000003</v>
      </c>
      <c r="D109" s="23">
        <v>45379</v>
      </c>
      <c r="E109" s="17">
        <v>0.43055555555555558</v>
      </c>
      <c r="F109" s="23">
        <v>45392</v>
      </c>
      <c r="G109" s="11" t="s">
        <v>7</v>
      </c>
      <c r="J109" s="9" t="s">
        <v>15</v>
      </c>
      <c r="M109" s="5" t="s">
        <v>9</v>
      </c>
      <c r="P109" s="6" t="s">
        <v>12</v>
      </c>
      <c r="Q109" s="6"/>
      <c r="R109" s="6"/>
      <c r="S109" s="6"/>
    </row>
    <row r="110" spans="1:19" ht="15" customHeight="1" x14ac:dyDescent="0.25">
      <c r="A110" s="11">
        <v>106</v>
      </c>
      <c r="B110" s="12" t="s">
        <v>127</v>
      </c>
      <c r="C110" s="11">
        <v>7708017587</v>
      </c>
      <c r="D110" s="23">
        <v>45383</v>
      </c>
      <c r="E110" s="17">
        <v>0.65625</v>
      </c>
      <c r="F110" s="23">
        <v>45387</v>
      </c>
      <c r="G110" s="11" t="s">
        <v>7</v>
      </c>
      <c r="J110" s="9" t="s">
        <v>16</v>
      </c>
      <c r="M110" s="5" t="s">
        <v>10</v>
      </c>
      <c r="P110" s="6" t="s">
        <v>13</v>
      </c>
      <c r="Q110" s="6"/>
      <c r="R110" s="6"/>
      <c r="S110" s="6"/>
    </row>
    <row r="111" spans="1:19" ht="15" customHeight="1" x14ac:dyDescent="0.25">
      <c r="A111" s="11">
        <v>107</v>
      </c>
      <c r="B111" s="12" t="s">
        <v>128</v>
      </c>
      <c r="C111" s="11">
        <v>7739006527</v>
      </c>
      <c r="D111" s="23">
        <v>45384</v>
      </c>
      <c r="E111" s="17">
        <v>0.58680555555555558</v>
      </c>
      <c r="F111" s="23">
        <v>45385</v>
      </c>
      <c r="G111" s="11" t="s">
        <v>7</v>
      </c>
      <c r="J111" s="9" t="s">
        <v>17</v>
      </c>
    </row>
    <row r="112" spans="1:19" ht="15" customHeight="1" x14ac:dyDescent="0.25">
      <c r="A112" s="11">
        <v>108</v>
      </c>
      <c r="B112" s="12" t="s">
        <v>129</v>
      </c>
      <c r="C112" s="11">
        <v>7713106162</v>
      </c>
      <c r="D112" s="23">
        <v>45387</v>
      </c>
      <c r="E112" s="17">
        <v>0.625</v>
      </c>
      <c r="F112" s="23">
        <v>45391</v>
      </c>
      <c r="G112" s="11" t="s">
        <v>7</v>
      </c>
    </row>
    <row r="113" spans="1:17" ht="15" customHeight="1" x14ac:dyDescent="0.25">
      <c r="A113" s="11">
        <v>109</v>
      </c>
      <c r="B113" s="12" t="s">
        <v>130</v>
      </c>
      <c r="C113" s="11">
        <v>7713000050</v>
      </c>
      <c r="D113" s="23">
        <v>45390</v>
      </c>
      <c r="E113" s="17">
        <v>0.5</v>
      </c>
      <c r="F113" s="23">
        <v>45391</v>
      </c>
      <c r="G113" s="11" t="s">
        <v>7</v>
      </c>
      <c r="J113" s="9" t="s">
        <v>15</v>
      </c>
      <c r="M113" s="5" t="s">
        <v>9</v>
      </c>
      <c r="P113" s="6" t="s">
        <v>12</v>
      </c>
      <c r="Q113" s="6"/>
    </row>
    <row r="114" spans="1:17" ht="15" customHeight="1" x14ac:dyDescent="0.25">
      <c r="A114" s="11">
        <v>110</v>
      </c>
      <c r="B114" s="12" t="s">
        <v>123</v>
      </c>
      <c r="C114" s="11">
        <v>7708049065</v>
      </c>
      <c r="D114" s="23">
        <v>45387</v>
      </c>
      <c r="E114" s="17">
        <v>0.53472222222222221</v>
      </c>
      <c r="F114" s="23">
        <v>45391</v>
      </c>
      <c r="G114" s="11" t="s">
        <v>7</v>
      </c>
      <c r="J114" s="9" t="s">
        <v>15</v>
      </c>
      <c r="M114" s="5" t="s">
        <v>9</v>
      </c>
      <c r="P114" s="6" t="s">
        <v>12</v>
      </c>
      <c r="Q114" s="6"/>
    </row>
    <row r="115" spans="1:17" ht="15" customHeight="1" x14ac:dyDescent="0.25">
      <c r="A115" s="11">
        <v>111</v>
      </c>
      <c r="B115" s="12" t="s">
        <v>124</v>
      </c>
      <c r="C115" s="11">
        <v>7708038500</v>
      </c>
      <c r="D115" s="23">
        <v>45387</v>
      </c>
      <c r="E115" s="17">
        <v>0.50694444444444442</v>
      </c>
      <c r="F115" s="23">
        <v>45391</v>
      </c>
      <c r="G115" s="11" t="s">
        <v>7</v>
      </c>
      <c r="J115" s="9" t="s">
        <v>15</v>
      </c>
      <c r="M115" s="5" t="s">
        <v>9</v>
      </c>
      <c r="P115" s="6" t="s">
        <v>12</v>
      </c>
      <c r="Q115" s="6"/>
    </row>
    <row r="116" spans="1:17" ht="15" customHeight="1" x14ac:dyDescent="0.25">
      <c r="A116" s="11">
        <v>112</v>
      </c>
      <c r="B116" s="12" t="s">
        <v>408</v>
      </c>
      <c r="C116" s="11">
        <v>7713089273</v>
      </c>
      <c r="D116" s="23">
        <v>45407</v>
      </c>
      <c r="E116" s="17">
        <v>0.70833333333333337</v>
      </c>
      <c r="F116" s="23">
        <v>45409</v>
      </c>
      <c r="G116" s="11" t="s">
        <v>8</v>
      </c>
    </row>
    <row r="117" spans="1:17" s="32" customFormat="1" ht="15" customHeight="1" x14ac:dyDescent="0.25">
      <c r="A117" s="11">
        <v>113</v>
      </c>
      <c r="B117" s="12" t="s">
        <v>131</v>
      </c>
      <c r="C117" s="11">
        <v>7735006146</v>
      </c>
      <c r="D117" s="23">
        <v>45355</v>
      </c>
      <c r="E117" s="17">
        <v>0.57222222222222219</v>
      </c>
      <c r="F117" s="23">
        <v>45358</v>
      </c>
      <c r="G117" s="11" t="s">
        <v>7</v>
      </c>
      <c r="J117" s="33"/>
    </row>
    <row r="118" spans="1:17" ht="15" customHeight="1" x14ac:dyDescent="0.25">
      <c r="A118" s="11">
        <v>114</v>
      </c>
      <c r="B118" s="12" t="s">
        <v>132</v>
      </c>
      <c r="C118" s="11">
        <v>7718000946</v>
      </c>
      <c r="D118" s="23">
        <v>45363</v>
      </c>
      <c r="E118" s="17">
        <v>0.47916666666666669</v>
      </c>
      <c r="F118" s="23">
        <v>45369</v>
      </c>
      <c r="G118" s="11" t="s">
        <v>7</v>
      </c>
    </row>
    <row r="119" spans="1:17" ht="15" customHeight="1" x14ac:dyDescent="0.25">
      <c r="A119" s="11">
        <v>115</v>
      </c>
      <c r="B119" s="12" t="s">
        <v>131</v>
      </c>
      <c r="C119" s="11">
        <v>7735006146</v>
      </c>
      <c r="D119" s="23">
        <v>45369</v>
      </c>
      <c r="E119" s="17">
        <v>0.65902777777777777</v>
      </c>
      <c r="F119" s="23">
        <v>45371</v>
      </c>
      <c r="G119" s="11" t="s">
        <v>8</v>
      </c>
    </row>
    <row r="120" spans="1:17" ht="15" customHeight="1" x14ac:dyDescent="0.25">
      <c r="A120" s="11">
        <v>116</v>
      </c>
      <c r="B120" s="12" t="s">
        <v>133</v>
      </c>
      <c r="C120" s="11">
        <v>7718006081</v>
      </c>
      <c r="D120" s="23">
        <v>45370</v>
      </c>
      <c r="E120" s="17">
        <v>0.51388888888888895</v>
      </c>
      <c r="F120" s="23">
        <v>45372</v>
      </c>
      <c r="G120" s="11" t="s">
        <v>7</v>
      </c>
    </row>
    <row r="121" spans="1:17" ht="15" customHeight="1" x14ac:dyDescent="0.25">
      <c r="A121" s="11">
        <v>117</v>
      </c>
      <c r="B121" s="12" t="s">
        <v>131</v>
      </c>
      <c r="C121" s="11">
        <v>7735006146</v>
      </c>
      <c r="D121" s="23">
        <v>45372</v>
      </c>
      <c r="E121" s="17">
        <v>0.50416666666666665</v>
      </c>
      <c r="F121" s="23">
        <v>45377</v>
      </c>
      <c r="G121" s="11" t="s">
        <v>7</v>
      </c>
    </row>
    <row r="122" spans="1:17" ht="15" customHeight="1" x14ac:dyDescent="0.25">
      <c r="A122" s="11">
        <v>118</v>
      </c>
      <c r="B122" s="12" t="s">
        <v>134</v>
      </c>
      <c r="C122" s="11">
        <v>7723029669</v>
      </c>
      <c r="D122" s="23">
        <v>45373</v>
      </c>
      <c r="E122" s="17">
        <v>0.73472222222222217</v>
      </c>
      <c r="F122" s="23">
        <v>45377</v>
      </c>
      <c r="G122" s="11" t="s">
        <v>7</v>
      </c>
    </row>
    <row r="123" spans="1:17" ht="15" customHeight="1" x14ac:dyDescent="0.25">
      <c r="A123" s="11">
        <v>119</v>
      </c>
      <c r="B123" s="12" t="s">
        <v>135</v>
      </c>
      <c r="C123" s="11">
        <v>7718014105</v>
      </c>
      <c r="D123" s="23">
        <v>45373</v>
      </c>
      <c r="E123" s="17">
        <v>0.52083333333333337</v>
      </c>
      <c r="F123" s="23">
        <v>45380</v>
      </c>
      <c r="G123" s="11" t="s">
        <v>7</v>
      </c>
      <c r="J123" s="9" t="s">
        <v>15</v>
      </c>
      <c r="M123" s="5" t="s">
        <v>9</v>
      </c>
      <c r="P123" s="6" t="s">
        <v>12</v>
      </c>
      <c r="Q123" s="6"/>
    </row>
    <row r="124" spans="1:17" ht="15" customHeight="1" x14ac:dyDescent="0.25">
      <c r="A124" s="11">
        <v>120</v>
      </c>
      <c r="B124" s="12" t="s">
        <v>136</v>
      </c>
      <c r="C124" s="11">
        <v>7718074409</v>
      </c>
      <c r="D124" s="23">
        <v>45378</v>
      </c>
      <c r="E124" s="17">
        <v>0.65625</v>
      </c>
      <c r="F124" s="23">
        <v>45387</v>
      </c>
      <c r="G124" s="11" t="s">
        <v>7</v>
      </c>
    </row>
    <row r="125" spans="1:17" ht="15" customHeight="1" x14ac:dyDescent="0.25">
      <c r="A125" s="11">
        <v>121</v>
      </c>
      <c r="B125" s="12" t="s">
        <v>137</v>
      </c>
      <c r="C125" s="11">
        <v>7727051328</v>
      </c>
      <c r="D125" s="23">
        <v>45378</v>
      </c>
      <c r="E125" s="17">
        <v>0.65972222222222221</v>
      </c>
      <c r="F125" s="23">
        <v>45383</v>
      </c>
      <c r="G125" s="11" t="s">
        <v>7</v>
      </c>
      <c r="J125" s="9" t="s">
        <v>15</v>
      </c>
      <c r="M125" s="5" t="s">
        <v>9</v>
      </c>
      <c r="P125" s="6" t="s">
        <v>12</v>
      </c>
      <c r="Q125" s="6"/>
    </row>
    <row r="126" spans="1:17" x14ac:dyDescent="0.25">
      <c r="A126" s="11">
        <v>122</v>
      </c>
      <c r="B126" s="12" t="s">
        <v>138</v>
      </c>
      <c r="C126" s="11">
        <v>7737008760</v>
      </c>
      <c r="D126" s="23">
        <v>45379</v>
      </c>
      <c r="E126" s="17">
        <v>0.55208333333333337</v>
      </c>
      <c r="F126" s="23">
        <v>45384</v>
      </c>
      <c r="G126" s="11" t="s">
        <v>7</v>
      </c>
    </row>
    <row r="127" spans="1:17" x14ac:dyDescent="0.25">
      <c r="A127" s="11">
        <v>123</v>
      </c>
      <c r="B127" s="12" t="s">
        <v>139</v>
      </c>
      <c r="C127" s="11">
        <v>7736009509</v>
      </c>
      <c r="D127" s="23">
        <v>45385</v>
      </c>
      <c r="E127" s="17">
        <v>0.43611111111111112</v>
      </c>
      <c r="F127" s="23">
        <v>45386</v>
      </c>
      <c r="G127" s="11" t="s">
        <v>7</v>
      </c>
    </row>
    <row r="128" spans="1:17" x14ac:dyDescent="0.25">
      <c r="A128" s="11">
        <v>124</v>
      </c>
      <c r="B128" s="12" t="s">
        <v>140</v>
      </c>
      <c r="C128" s="11">
        <v>7735056359</v>
      </c>
      <c r="D128" s="23">
        <v>45384</v>
      </c>
      <c r="E128" s="17">
        <v>0.41666666666666669</v>
      </c>
      <c r="F128" s="23">
        <v>45386</v>
      </c>
      <c r="G128" s="11" t="s">
        <v>7</v>
      </c>
    </row>
    <row r="129" spans="1:19" x14ac:dyDescent="0.25">
      <c r="A129" s="11">
        <v>125</v>
      </c>
      <c r="B129" s="12" t="s">
        <v>141</v>
      </c>
      <c r="C129" s="11">
        <v>6900399485</v>
      </c>
      <c r="D129" s="23">
        <v>45385</v>
      </c>
      <c r="E129" s="17">
        <v>0.72222222222222221</v>
      </c>
      <c r="F129" s="23">
        <v>45387</v>
      </c>
      <c r="G129" s="11" t="s">
        <v>7</v>
      </c>
    </row>
    <row r="130" spans="1:19" x14ac:dyDescent="0.25">
      <c r="A130" s="11">
        <v>126</v>
      </c>
      <c r="B130" s="54" t="s">
        <v>142</v>
      </c>
      <c r="C130" s="11">
        <v>7738071269</v>
      </c>
      <c r="D130" s="23">
        <v>45390</v>
      </c>
      <c r="E130" s="17">
        <v>0.41666666666666669</v>
      </c>
      <c r="F130" s="23">
        <v>45398</v>
      </c>
      <c r="G130" s="11" t="s">
        <v>7</v>
      </c>
    </row>
    <row r="131" spans="1:19" x14ac:dyDescent="0.25">
      <c r="A131" s="11">
        <v>127</v>
      </c>
      <c r="B131" s="12" t="s">
        <v>143</v>
      </c>
      <c r="C131" s="11">
        <v>7708071443</v>
      </c>
      <c r="D131" s="23">
        <v>45392</v>
      </c>
      <c r="E131" s="17">
        <v>0.45833333333333331</v>
      </c>
      <c r="F131" s="23">
        <v>45398</v>
      </c>
      <c r="G131" s="11" t="s">
        <v>7</v>
      </c>
    </row>
    <row r="132" spans="1:19" x14ac:dyDescent="0.25">
      <c r="A132" s="11">
        <v>128</v>
      </c>
      <c r="B132" s="12" t="s">
        <v>144</v>
      </c>
      <c r="C132" s="11">
        <v>7718076934</v>
      </c>
      <c r="D132" s="23">
        <v>45398</v>
      </c>
      <c r="E132" s="17">
        <v>0.63750000000000007</v>
      </c>
      <c r="F132" s="23">
        <v>45400</v>
      </c>
      <c r="G132" s="11" t="s">
        <v>7</v>
      </c>
    </row>
    <row r="133" spans="1:19" x14ac:dyDescent="0.25">
      <c r="A133" s="11">
        <v>129</v>
      </c>
      <c r="B133" s="12" t="s">
        <v>409</v>
      </c>
      <c r="C133" s="11">
        <v>7736040689</v>
      </c>
      <c r="D133" s="23">
        <v>45404</v>
      </c>
      <c r="E133" s="17">
        <v>0.625</v>
      </c>
      <c r="F133" s="23">
        <v>45408</v>
      </c>
      <c r="G133" s="11" t="s">
        <v>7</v>
      </c>
      <c r="J133" s="9" t="s">
        <v>15</v>
      </c>
      <c r="M133" s="5" t="s">
        <v>9</v>
      </c>
      <c r="P133" s="6" t="s">
        <v>12</v>
      </c>
      <c r="Q133" s="6"/>
      <c r="R133" s="6"/>
      <c r="S133" s="6"/>
    </row>
    <row r="134" spans="1:19" ht="15" customHeight="1" x14ac:dyDescent="0.25">
      <c r="A134" s="11">
        <v>130</v>
      </c>
      <c r="B134" s="12" t="s">
        <v>410</v>
      </c>
      <c r="C134" s="11">
        <v>7718070084</v>
      </c>
      <c r="D134" s="23">
        <v>45404</v>
      </c>
      <c r="E134" s="17">
        <v>0.51041666666666663</v>
      </c>
      <c r="F134" s="23">
        <v>45408</v>
      </c>
      <c r="G134" s="11" t="s">
        <v>7</v>
      </c>
      <c r="J134" s="9" t="s">
        <v>16</v>
      </c>
      <c r="M134" s="5" t="s">
        <v>10</v>
      </c>
      <c r="P134" s="6" t="s">
        <v>13</v>
      </c>
      <c r="Q134" s="6"/>
      <c r="R134" s="6"/>
      <c r="S134" s="6"/>
    </row>
    <row r="135" spans="1:19" x14ac:dyDescent="0.25">
      <c r="A135" s="11">
        <v>131</v>
      </c>
      <c r="B135" s="12" t="s">
        <v>411</v>
      </c>
      <c r="C135" s="11">
        <v>7718035013</v>
      </c>
      <c r="D135" s="23">
        <v>45405</v>
      </c>
      <c r="E135" s="17">
        <v>0.43958333333333338</v>
      </c>
      <c r="F135" s="23">
        <v>45407</v>
      </c>
      <c r="G135" s="11" t="s">
        <v>7</v>
      </c>
      <c r="J135" s="9" t="s">
        <v>17</v>
      </c>
    </row>
    <row r="136" spans="1:19" ht="30" x14ac:dyDescent="0.25">
      <c r="A136" s="11">
        <v>132</v>
      </c>
      <c r="B136" s="54" t="s">
        <v>412</v>
      </c>
      <c r="C136" s="11">
        <v>7723012107</v>
      </c>
      <c r="D136" s="23">
        <v>45407</v>
      </c>
      <c r="E136" s="17">
        <v>0.68055555555555547</v>
      </c>
      <c r="F136" s="23">
        <v>45409</v>
      </c>
      <c r="G136" s="11" t="s">
        <v>7</v>
      </c>
    </row>
    <row r="137" spans="1:19" ht="45" x14ac:dyDescent="0.25">
      <c r="A137" s="11">
        <v>133</v>
      </c>
      <c r="B137" s="54" t="s">
        <v>145</v>
      </c>
      <c r="C137" s="11">
        <v>7722000234</v>
      </c>
      <c r="D137" s="23">
        <v>45349</v>
      </c>
      <c r="E137" s="17">
        <v>0.73263888888888884</v>
      </c>
      <c r="F137" s="23">
        <v>45356</v>
      </c>
      <c r="G137" s="11" t="s">
        <v>7</v>
      </c>
    </row>
    <row r="138" spans="1:19" x14ac:dyDescent="0.25">
      <c r="A138" s="11">
        <v>134</v>
      </c>
      <c r="B138" s="12" t="s">
        <v>146</v>
      </c>
      <c r="C138" s="11">
        <v>3307028577</v>
      </c>
      <c r="D138" s="23">
        <v>45350</v>
      </c>
      <c r="E138" s="17">
        <v>0.53125</v>
      </c>
      <c r="F138" s="23">
        <v>45356</v>
      </c>
      <c r="G138" s="11" t="s">
        <v>7</v>
      </c>
    </row>
    <row r="139" spans="1:19" x14ac:dyDescent="0.25">
      <c r="A139" s="11">
        <v>135</v>
      </c>
      <c r="B139" s="12" t="s">
        <v>147</v>
      </c>
      <c r="C139" s="11">
        <v>7719081576</v>
      </c>
      <c r="D139" s="23">
        <v>45364</v>
      </c>
      <c r="E139" s="17">
        <v>0.72569444444444453</v>
      </c>
      <c r="F139" s="23">
        <v>45366</v>
      </c>
      <c r="G139" s="11" t="s">
        <v>7</v>
      </c>
    </row>
    <row r="140" spans="1:19" x14ac:dyDescent="0.25">
      <c r="A140" s="11">
        <v>136</v>
      </c>
      <c r="B140" s="12" t="s">
        <v>148</v>
      </c>
      <c r="C140" s="11">
        <v>7729062287</v>
      </c>
      <c r="D140" s="23">
        <v>45365</v>
      </c>
      <c r="E140" s="17" t="s">
        <v>149</v>
      </c>
      <c r="F140" s="23">
        <v>45369</v>
      </c>
      <c r="G140" s="11" t="s">
        <v>7</v>
      </c>
    </row>
    <row r="141" spans="1:19" x14ac:dyDescent="0.25">
      <c r="A141" s="11">
        <v>137</v>
      </c>
      <c r="B141" s="12" t="s">
        <v>150</v>
      </c>
      <c r="C141" s="11">
        <v>7719030738</v>
      </c>
      <c r="D141" s="23">
        <v>45366</v>
      </c>
      <c r="E141" s="17">
        <v>0.63263888888888886</v>
      </c>
      <c r="F141" s="23">
        <v>45370</v>
      </c>
      <c r="G141" s="11" t="s">
        <v>8</v>
      </c>
    </row>
    <row r="142" spans="1:19" x14ac:dyDescent="0.25">
      <c r="A142" s="11">
        <v>138</v>
      </c>
      <c r="B142" s="12" t="s">
        <v>151</v>
      </c>
      <c r="C142" s="11">
        <v>7719041112</v>
      </c>
      <c r="D142" s="23">
        <v>45369</v>
      </c>
      <c r="E142" s="17">
        <v>0.68541666666666667</v>
      </c>
      <c r="F142" s="23">
        <v>45371</v>
      </c>
      <c r="G142" s="11" t="s">
        <v>7</v>
      </c>
    </row>
    <row r="143" spans="1:19" x14ac:dyDescent="0.25">
      <c r="A143" s="11">
        <v>139</v>
      </c>
      <c r="B143" s="12" t="s">
        <v>152</v>
      </c>
      <c r="C143" s="11">
        <v>7719041387</v>
      </c>
      <c r="D143" s="23">
        <v>45369</v>
      </c>
      <c r="E143" s="17">
        <v>0.68472222222222223</v>
      </c>
      <c r="F143" s="23">
        <v>45371</v>
      </c>
      <c r="G143" s="11" t="s">
        <v>7</v>
      </c>
    </row>
    <row r="144" spans="1:19" ht="15.75" customHeight="1" x14ac:dyDescent="0.25">
      <c r="A144" s="11">
        <v>140</v>
      </c>
      <c r="B144" s="12" t="s">
        <v>153</v>
      </c>
      <c r="C144" s="11">
        <v>3307033157</v>
      </c>
      <c r="D144" s="23">
        <v>45369</v>
      </c>
      <c r="E144" s="17">
        <v>0.68402777777777779</v>
      </c>
      <c r="F144" s="23">
        <v>45371</v>
      </c>
      <c r="G144" s="11" t="s">
        <v>7</v>
      </c>
      <c r="J144" s="9" t="s">
        <v>15</v>
      </c>
      <c r="M144" s="5" t="s">
        <v>9</v>
      </c>
      <c r="P144" s="6" t="s">
        <v>12</v>
      </c>
      <c r="Q144" s="6"/>
      <c r="R144" s="6"/>
      <c r="S144" s="6"/>
    </row>
    <row r="145" spans="1:19" ht="15.75" customHeight="1" x14ac:dyDescent="0.25">
      <c r="A145" s="11">
        <v>141</v>
      </c>
      <c r="B145" s="54" t="s">
        <v>154</v>
      </c>
      <c r="C145" s="26">
        <v>7819000315</v>
      </c>
      <c r="D145" s="30">
        <v>45372</v>
      </c>
      <c r="E145" s="31">
        <v>0.68055555555555547</v>
      </c>
      <c r="F145" s="30">
        <v>45376</v>
      </c>
      <c r="G145" s="26" t="s">
        <v>8</v>
      </c>
      <c r="J145" s="9" t="s">
        <v>16</v>
      </c>
      <c r="M145" s="5" t="s">
        <v>10</v>
      </c>
      <c r="P145" s="6" t="s">
        <v>13</v>
      </c>
      <c r="Q145" s="6"/>
      <c r="R145" s="6"/>
      <c r="S145" s="6"/>
    </row>
    <row r="146" spans="1:19" ht="15.75" customHeight="1" x14ac:dyDescent="0.25">
      <c r="A146" s="11">
        <v>142</v>
      </c>
      <c r="B146" s="12" t="s">
        <v>155</v>
      </c>
      <c r="C146" s="11">
        <v>7719087446</v>
      </c>
      <c r="D146" s="23">
        <v>45379</v>
      </c>
      <c r="E146" s="17">
        <v>0.65945601851851854</v>
      </c>
      <c r="F146" s="23">
        <v>45383</v>
      </c>
      <c r="G146" s="11" t="s">
        <v>7</v>
      </c>
      <c r="J146" s="9" t="s">
        <v>17</v>
      </c>
    </row>
    <row r="147" spans="1:19" ht="15.75" customHeight="1" x14ac:dyDescent="0.25">
      <c r="A147" s="11">
        <v>143</v>
      </c>
      <c r="B147" s="12" t="s">
        <v>156</v>
      </c>
      <c r="C147" s="11">
        <v>7727007881</v>
      </c>
      <c r="D147" s="23">
        <v>45379</v>
      </c>
      <c r="E147" s="17">
        <v>0.72850694444444442</v>
      </c>
      <c r="F147" s="23">
        <v>45383</v>
      </c>
      <c r="G147" s="11" t="s">
        <v>7</v>
      </c>
    </row>
    <row r="148" spans="1:19" ht="15.75" customHeight="1" x14ac:dyDescent="0.25">
      <c r="A148" s="11">
        <v>144</v>
      </c>
      <c r="B148" s="12" t="s">
        <v>157</v>
      </c>
      <c r="C148" s="11">
        <v>7727007893</v>
      </c>
      <c r="D148" s="23">
        <v>45379</v>
      </c>
      <c r="E148" s="17">
        <v>0.72731481481481486</v>
      </c>
      <c r="F148" s="23">
        <v>45383</v>
      </c>
      <c r="G148" s="11" t="s">
        <v>7</v>
      </c>
    </row>
    <row r="149" spans="1:19" ht="15.75" customHeight="1" x14ac:dyDescent="0.25">
      <c r="A149" s="11">
        <v>145</v>
      </c>
      <c r="B149" s="54" t="s">
        <v>158</v>
      </c>
      <c r="C149" s="11">
        <v>7727007890</v>
      </c>
      <c r="D149" s="23">
        <v>45379</v>
      </c>
      <c r="E149" s="17">
        <v>0.72658564814814808</v>
      </c>
      <c r="F149" s="23">
        <v>45383</v>
      </c>
      <c r="G149" s="11" t="s">
        <v>7</v>
      </c>
    </row>
    <row r="150" spans="1:19" ht="15.75" customHeight="1" x14ac:dyDescent="0.25">
      <c r="A150" s="11">
        <v>146</v>
      </c>
      <c r="B150" s="12" t="s">
        <v>159</v>
      </c>
      <c r="C150" s="11">
        <v>7719000105</v>
      </c>
      <c r="D150" s="23">
        <v>45384</v>
      </c>
      <c r="E150" s="17">
        <v>0.64180555555555552</v>
      </c>
      <c r="F150" s="23">
        <v>45385</v>
      </c>
      <c r="G150" s="11" t="s">
        <v>7</v>
      </c>
    </row>
    <row r="151" spans="1:19" ht="15.75" customHeight="1" x14ac:dyDescent="0.25">
      <c r="A151" s="11">
        <v>147</v>
      </c>
      <c r="B151" s="12" t="s">
        <v>160</v>
      </c>
      <c r="C151" s="11">
        <v>7719068022</v>
      </c>
      <c r="D151" s="23">
        <v>45384</v>
      </c>
      <c r="E151" s="17">
        <v>0.64240740740740743</v>
      </c>
      <c r="F151" s="23">
        <v>45385</v>
      </c>
      <c r="G151" s="11" t="s">
        <v>7</v>
      </c>
    </row>
    <row r="152" spans="1:19" ht="15.75" customHeight="1" x14ac:dyDescent="0.25">
      <c r="A152" s="11">
        <v>148</v>
      </c>
      <c r="B152" s="12" t="s">
        <v>161</v>
      </c>
      <c r="C152" s="11">
        <v>7719000072</v>
      </c>
      <c r="D152" s="23">
        <v>45384</v>
      </c>
      <c r="E152" s="17" t="s">
        <v>162</v>
      </c>
      <c r="F152" s="23">
        <v>45385</v>
      </c>
      <c r="G152" s="11" t="s">
        <v>7</v>
      </c>
    </row>
    <row r="153" spans="1:19" ht="15.75" customHeight="1" x14ac:dyDescent="0.25">
      <c r="A153" s="11">
        <v>149</v>
      </c>
      <c r="B153" s="12" t="s">
        <v>150</v>
      </c>
      <c r="C153" s="11">
        <v>7719030738</v>
      </c>
      <c r="D153" s="23">
        <v>45386</v>
      </c>
      <c r="E153" s="17">
        <v>0.73729166666666668</v>
      </c>
      <c r="F153" s="23">
        <v>45390</v>
      </c>
      <c r="G153" s="11" t="s">
        <v>7</v>
      </c>
    </row>
    <row r="154" spans="1:19" ht="15.75" customHeight="1" x14ac:dyDescent="0.25">
      <c r="A154" s="11">
        <v>150</v>
      </c>
      <c r="B154" s="12" t="s">
        <v>163</v>
      </c>
      <c r="C154" s="11">
        <v>7717055672</v>
      </c>
      <c r="D154" s="23">
        <v>45387</v>
      </c>
      <c r="E154" s="17">
        <v>0.60636574074074068</v>
      </c>
      <c r="F154" s="23">
        <v>45390</v>
      </c>
      <c r="G154" s="11" t="s">
        <v>7</v>
      </c>
    </row>
    <row r="155" spans="1:19" ht="15.75" customHeight="1" x14ac:dyDescent="0.25">
      <c r="A155" s="11">
        <v>151</v>
      </c>
      <c r="B155" s="54" t="s">
        <v>164</v>
      </c>
      <c r="C155" s="11">
        <v>7717057645</v>
      </c>
      <c r="D155" s="23">
        <v>45390</v>
      </c>
      <c r="E155" s="17">
        <v>0.67802083333333341</v>
      </c>
      <c r="F155" s="23">
        <v>45391</v>
      </c>
      <c r="G155" s="11" t="s">
        <v>7</v>
      </c>
    </row>
    <row r="156" spans="1:19" ht="15.75" customHeight="1" x14ac:dyDescent="0.25">
      <c r="A156" s="11">
        <v>152</v>
      </c>
      <c r="B156" s="54" t="s">
        <v>165</v>
      </c>
      <c r="C156" s="11">
        <v>5043007511</v>
      </c>
      <c r="D156" s="23">
        <v>45390</v>
      </c>
      <c r="E156" s="17">
        <v>0.67266203703703698</v>
      </c>
      <c r="F156" s="23">
        <v>45392</v>
      </c>
      <c r="G156" s="11" t="s">
        <v>7</v>
      </c>
    </row>
    <row r="157" spans="1:19" ht="15.75" customHeight="1" x14ac:dyDescent="0.25">
      <c r="A157" s="11">
        <v>153</v>
      </c>
      <c r="B157" s="54" t="s">
        <v>166</v>
      </c>
      <c r="C157" s="11">
        <v>7719079040</v>
      </c>
      <c r="D157" s="23">
        <v>45390</v>
      </c>
      <c r="E157" s="17">
        <v>0.68945601851851857</v>
      </c>
      <c r="F157" s="23">
        <v>45392</v>
      </c>
      <c r="G157" s="11" t="s">
        <v>7</v>
      </c>
    </row>
    <row r="158" spans="1:19" ht="15.75" customHeight="1" x14ac:dyDescent="0.25">
      <c r="A158" s="11">
        <v>154</v>
      </c>
      <c r="B158" s="54" t="s">
        <v>154</v>
      </c>
      <c r="C158" s="11">
        <v>7819000315</v>
      </c>
      <c r="D158" s="23">
        <v>45392</v>
      </c>
      <c r="E158" s="17">
        <v>0.61788194444444444</v>
      </c>
      <c r="F158" s="23">
        <v>45393</v>
      </c>
      <c r="G158" s="11" t="s">
        <v>7</v>
      </c>
    </row>
    <row r="159" spans="1:19" ht="15.75" customHeight="1" x14ac:dyDescent="0.25">
      <c r="A159" s="11">
        <v>155</v>
      </c>
      <c r="B159" s="12" t="s">
        <v>167</v>
      </c>
      <c r="C159" s="11">
        <v>7722000144</v>
      </c>
      <c r="D159" s="23">
        <v>45393</v>
      </c>
      <c r="E159" s="17">
        <v>0.64460648148148147</v>
      </c>
      <c r="F159" s="23">
        <v>45394</v>
      </c>
      <c r="G159" s="11" t="s">
        <v>7</v>
      </c>
    </row>
    <row r="160" spans="1:19" ht="15.75" customHeight="1" x14ac:dyDescent="0.25">
      <c r="A160" s="11">
        <v>156</v>
      </c>
      <c r="B160" s="12" t="s">
        <v>168</v>
      </c>
      <c r="C160" s="11">
        <v>7739057128</v>
      </c>
      <c r="D160" s="23">
        <v>45397</v>
      </c>
      <c r="E160" s="17" t="s">
        <v>29</v>
      </c>
      <c r="F160" s="23">
        <v>45407</v>
      </c>
      <c r="G160" s="11" t="s">
        <v>7</v>
      </c>
    </row>
    <row r="161" spans="1:19" ht="15.75" customHeight="1" x14ac:dyDescent="0.25">
      <c r="A161" s="11">
        <v>157</v>
      </c>
      <c r="B161" s="12" t="s">
        <v>169</v>
      </c>
      <c r="C161" s="11">
        <v>7719035075</v>
      </c>
      <c r="D161" s="23">
        <v>45398</v>
      </c>
      <c r="E161" s="17">
        <v>0.64478009259259261</v>
      </c>
      <c r="F161" s="23">
        <v>45400</v>
      </c>
      <c r="G161" s="11" t="s">
        <v>7</v>
      </c>
    </row>
    <row r="162" spans="1:19" ht="15.75" customHeight="1" x14ac:dyDescent="0.25">
      <c r="A162" s="11">
        <v>158</v>
      </c>
      <c r="B162" s="12" t="s">
        <v>413</v>
      </c>
      <c r="C162" s="11">
        <v>7709008095</v>
      </c>
      <c r="D162" s="23">
        <v>45400</v>
      </c>
      <c r="E162" s="17">
        <v>0.59097222222222223</v>
      </c>
      <c r="F162" s="23">
        <v>45405</v>
      </c>
      <c r="G162" s="11" t="s">
        <v>7</v>
      </c>
    </row>
    <row r="163" spans="1:19" ht="15.75" customHeight="1" x14ac:dyDescent="0.25">
      <c r="A163" s="11">
        <v>159</v>
      </c>
      <c r="B163" s="12" t="s">
        <v>414</v>
      </c>
      <c r="C163" s="11">
        <v>7719038320</v>
      </c>
      <c r="D163" s="23">
        <v>45408</v>
      </c>
      <c r="E163" s="17">
        <v>0.4861111111111111</v>
      </c>
      <c r="F163" s="23">
        <v>45409</v>
      </c>
      <c r="G163" s="11" t="s">
        <v>7</v>
      </c>
    </row>
    <row r="164" spans="1:19" x14ac:dyDescent="0.25">
      <c r="A164" s="11">
        <v>160</v>
      </c>
      <c r="B164" s="12" t="s">
        <v>170</v>
      </c>
      <c r="C164" s="11">
        <v>5023008293</v>
      </c>
      <c r="D164" s="23">
        <v>45366</v>
      </c>
      <c r="E164" s="17" t="s">
        <v>171</v>
      </c>
      <c r="F164" s="23">
        <v>45371</v>
      </c>
      <c r="G164" s="11" t="s">
        <v>8</v>
      </c>
    </row>
    <row r="165" spans="1:19" x14ac:dyDescent="0.25">
      <c r="A165" s="11">
        <v>161</v>
      </c>
      <c r="B165" s="12" t="s">
        <v>172</v>
      </c>
      <c r="C165" s="11">
        <v>7731102755</v>
      </c>
      <c r="D165" s="23">
        <v>45370</v>
      </c>
      <c r="E165" s="17">
        <v>0.61805555555555558</v>
      </c>
      <c r="F165" s="23">
        <v>45376</v>
      </c>
      <c r="G165" s="11" t="s">
        <v>8</v>
      </c>
    </row>
    <row r="166" spans="1:19" x14ac:dyDescent="0.25">
      <c r="A166" s="11">
        <v>162</v>
      </c>
      <c r="B166" s="12" t="s">
        <v>170</v>
      </c>
      <c r="C166" s="11">
        <v>5023008293</v>
      </c>
      <c r="D166" s="23">
        <v>45373</v>
      </c>
      <c r="E166" s="17">
        <v>0.46527777777777773</v>
      </c>
      <c r="F166" s="23">
        <v>45376</v>
      </c>
      <c r="G166" s="11" t="s">
        <v>8</v>
      </c>
    </row>
    <row r="167" spans="1:19" x14ac:dyDescent="0.25">
      <c r="A167" s="11">
        <v>163</v>
      </c>
      <c r="B167" s="12" t="s">
        <v>170</v>
      </c>
      <c r="C167" s="11">
        <v>5023008293</v>
      </c>
      <c r="D167" s="23">
        <v>45376</v>
      </c>
      <c r="E167" s="17">
        <v>0.4513888888888889</v>
      </c>
      <c r="F167" s="23">
        <v>45379</v>
      </c>
      <c r="G167" s="11" t="s">
        <v>8</v>
      </c>
    </row>
    <row r="168" spans="1:19" x14ac:dyDescent="0.25">
      <c r="A168" s="11">
        <v>164</v>
      </c>
      <c r="B168" s="12" t="s">
        <v>170</v>
      </c>
      <c r="C168" s="11">
        <v>5023008293</v>
      </c>
      <c r="D168" s="23">
        <v>45376</v>
      </c>
      <c r="E168" s="17">
        <v>0.73611111111111116</v>
      </c>
      <c r="F168" s="23">
        <v>45385</v>
      </c>
      <c r="G168" s="11" t="s">
        <v>7</v>
      </c>
    </row>
    <row r="169" spans="1:19" x14ac:dyDescent="0.25">
      <c r="A169" s="11">
        <v>165</v>
      </c>
      <c r="B169" s="12" t="s">
        <v>173</v>
      </c>
      <c r="C169" s="11">
        <v>6104036998</v>
      </c>
      <c r="D169" s="23">
        <v>45377</v>
      </c>
      <c r="E169" s="17">
        <v>0.69791666666666663</v>
      </c>
      <c r="F169" s="23">
        <v>45387</v>
      </c>
      <c r="G169" s="11" t="s">
        <v>7</v>
      </c>
    </row>
    <row r="170" spans="1:19" ht="15" customHeight="1" x14ac:dyDescent="0.25">
      <c r="A170" s="11">
        <v>166</v>
      </c>
      <c r="B170" s="12" t="s">
        <v>174</v>
      </c>
      <c r="C170" s="11">
        <v>7735001327</v>
      </c>
      <c r="D170" s="23">
        <v>45379</v>
      </c>
      <c r="E170" s="17">
        <v>0.66041666666666665</v>
      </c>
      <c r="F170" s="23">
        <v>45386</v>
      </c>
      <c r="G170" s="11" t="s">
        <v>7</v>
      </c>
      <c r="J170" s="9" t="s">
        <v>15</v>
      </c>
      <c r="M170" s="5" t="s">
        <v>9</v>
      </c>
      <c r="P170" s="6" t="s">
        <v>12</v>
      </c>
      <c r="Q170" s="6"/>
      <c r="R170" s="6"/>
      <c r="S170" s="6"/>
    </row>
    <row r="171" spans="1:19" ht="33" customHeight="1" x14ac:dyDescent="0.25">
      <c r="A171" s="11">
        <v>167</v>
      </c>
      <c r="B171" s="12" t="s">
        <v>175</v>
      </c>
      <c r="C171" s="11">
        <v>7720079343</v>
      </c>
      <c r="D171" s="23">
        <v>45383</v>
      </c>
      <c r="E171" s="17">
        <v>0.71111111111111114</v>
      </c>
      <c r="F171" s="23">
        <v>45392</v>
      </c>
      <c r="G171" s="11" t="s">
        <v>7</v>
      </c>
      <c r="J171" s="9" t="s">
        <v>16</v>
      </c>
      <c r="M171" s="5" t="s">
        <v>10</v>
      </c>
      <c r="P171" s="6" t="s">
        <v>13</v>
      </c>
      <c r="Q171" s="6"/>
      <c r="R171" s="6"/>
      <c r="S171" s="6"/>
    </row>
    <row r="172" spans="1:19" ht="34.5" customHeight="1" x14ac:dyDescent="0.25">
      <c r="A172" s="11">
        <v>168</v>
      </c>
      <c r="B172" s="12" t="s">
        <v>172</v>
      </c>
      <c r="C172" s="11">
        <v>7731102755</v>
      </c>
      <c r="D172" s="23">
        <v>45387</v>
      </c>
      <c r="E172" s="17">
        <v>0.57291666666666663</v>
      </c>
      <c r="F172" s="23">
        <v>45392</v>
      </c>
      <c r="G172" s="11" t="s">
        <v>7</v>
      </c>
      <c r="J172" s="9" t="s">
        <v>17</v>
      </c>
    </row>
    <row r="173" spans="1:19" ht="15" customHeight="1" x14ac:dyDescent="0.25">
      <c r="A173" s="11">
        <v>169</v>
      </c>
      <c r="B173" s="12" t="s">
        <v>176</v>
      </c>
      <c r="C173" s="11">
        <v>7720045549</v>
      </c>
      <c r="D173" s="23">
        <v>45391</v>
      </c>
      <c r="E173" s="17">
        <v>0.59722222222222221</v>
      </c>
      <c r="F173" s="23">
        <v>45392</v>
      </c>
      <c r="G173" s="11" t="s">
        <v>7</v>
      </c>
    </row>
    <row r="174" spans="1:19" ht="15" customHeight="1" x14ac:dyDescent="0.25">
      <c r="A174" s="11">
        <v>170</v>
      </c>
      <c r="B174" s="12" t="s">
        <v>177</v>
      </c>
      <c r="C174" s="11">
        <v>7720059295</v>
      </c>
      <c r="D174" s="23">
        <v>45394</v>
      </c>
      <c r="E174" s="17">
        <v>0.53611111111111109</v>
      </c>
      <c r="F174" s="23">
        <v>45397</v>
      </c>
      <c r="G174" s="11" t="s">
        <v>8</v>
      </c>
    </row>
    <row r="175" spans="1:19" ht="15" customHeight="1" x14ac:dyDescent="0.25">
      <c r="A175" s="11">
        <v>171</v>
      </c>
      <c r="B175" s="12" t="s">
        <v>178</v>
      </c>
      <c r="C175" s="11">
        <v>7727012551</v>
      </c>
      <c r="D175" s="23">
        <v>45398</v>
      </c>
      <c r="E175" s="17">
        <v>0.62638888888888888</v>
      </c>
      <c r="F175" s="23">
        <v>45404</v>
      </c>
      <c r="G175" s="11" t="s">
        <v>8</v>
      </c>
    </row>
    <row r="176" spans="1:19" ht="15" customHeight="1" x14ac:dyDescent="0.25">
      <c r="A176" s="11">
        <v>172</v>
      </c>
      <c r="B176" s="12" t="s">
        <v>415</v>
      </c>
      <c r="C176" s="11">
        <v>7720048265</v>
      </c>
      <c r="D176" s="23">
        <v>45405</v>
      </c>
      <c r="E176" s="17">
        <v>0.51041666666666663</v>
      </c>
      <c r="F176" s="23">
        <v>45408</v>
      </c>
      <c r="G176" s="11" t="s">
        <v>7</v>
      </c>
    </row>
    <row r="177" spans="1:7" ht="22.5" customHeight="1" x14ac:dyDescent="0.25">
      <c r="A177" s="11">
        <v>173</v>
      </c>
      <c r="B177" s="12" t="s">
        <v>416</v>
      </c>
      <c r="C177" s="11">
        <v>7720062876</v>
      </c>
      <c r="D177" s="23">
        <v>45405</v>
      </c>
      <c r="E177" s="17">
        <v>0.68194444444444446</v>
      </c>
      <c r="F177" s="23">
        <v>45408</v>
      </c>
      <c r="G177" s="11" t="s">
        <v>7</v>
      </c>
    </row>
    <row r="178" spans="1:7" ht="24" customHeight="1" x14ac:dyDescent="0.25">
      <c r="A178" s="11">
        <v>174</v>
      </c>
      <c r="B178" s="55" t="s">
        <v>417</v>
      </c>
      <c r="C178" s="11">
        <v>7709004046</v>
      </c>
      <c r="D178" s="23">
        <v>45406</v>
      </c>
      <c r="E178" s="17">
        <v>0.54861111111111105</v>
      </c>
      <c r="F178" s="23">
        <v>45409</v>
      </c>
      <c r="G178" s="11" t="s">
        <v>7</v>
      </c>
    </row>
    <row r="179" spans="1:7" ht="15" customHeight="1" x14ac:dyDescent="0.25">
      <c r="A179" s="11">
        <v>175</v>
      </c>
      <c r="B179" s="12" t="s">
        <v>178</v>
      </c>
      <c r="C179" s="11">
        <v>7727012551</v>
      </c>
      <c r="D179" s="23">
        <v>45407</v>
      </c>
      <c r="E179" s="17">
        <v>0.58750000000000002</v>
      </c>
      <c r="F179" s="23">
        <v>45409</v>
      </c>
      <c r="G179" s="11" t="s">
        <v>8</v>
      </c>
    </row>
    <row r="180" spans="1:7" ht="15" customHeight="1" x14ac:dyDescent="0.25">
      <c r="A180" s="11">
        <v>176</v>
      </c>
      <c r="B180" s="12" t="s">
        <v>179</v>
      </c>
      <c r="C180" s="11">
        <v>7707075070</v>
      </c>
      <c r="D180" s="23">
        <v>45362</v>
      </c>
      <c r="E180" s="25" t="s">
        <v>180</v>
      </c>
      <c r="F180" s="23">
        <v>45364</v>
      </c>
      <c r="G180" s="11" t="s">
        <v>7</v>
      </c>
    </row>
    <row r="181" spans="1:7" ht="15" customHeight="1" x14ac:dyDescent="0.25">
      <c r="A181" s="11">
        <v>177</v>
      </c>
      <c r="B181" s="12" t="s">
        <v>181</v>
      </c>
      <c r="C181" s="11">
        <v>7721075985</v>
      </c>
      <c r="D181" s="23">
        <v>45365</v>
      </c>
      <c r="E181" s="25" t="s">
        <v>182</v>
      </c>
      <c r="F181" s="23">
        <v>45365</v>
      </c>
      <c r="G181" s="11" t="s">
        <v>7</v>
      </c>
    </row>
    <row r="182" spans="1:7" ht="32.25" customHeight="1" x14ac:dyDescent="0.25">
      <c r="A182" s="11">
        <v>178</v>
      </c>
      <c r="B182" s="12" t="s">
        <v>183</v>
      </c>
      <c r="C182" s="11">
        <v>7706026045</v>
      </c>
      <c r="D182" s="23">
        <v>45366</v>
      </c>
      <c r="E182" s="25" t="s">
        <v>184</v>
      </c>
      <c r="F182" s="23">
        <v>45370</v>
      </c>
      <c r="G182" s="11" t="s">
        <v>7</v>
      </c>
    </row>
    <row r="183" spans="1:7" ht="15" customHeight="1" x14ac:dyDescent="0.25">
      <c r="A183" s="11">
        <v>179</v>
      </c>
      <c r="B183" s="12" t="s">
        <v>185</v>
      </c>
      <c r="C183" s="11">
        <v>7721000151</v>
      </c>
      <c r="D183" s="23">
        <v>45366</v>
      </c>
      <c r="E183" s="25" t="s">
        <v>184</v>
      </c>
      <c r="F183" s="23">
        <v>45371</v>
      </c>
      <c r="G183" s="11" t="s">
        <v>7</v>
      </c>
    </row>
    <row r="184" spans="1:7" ht="15" customHeight="1" x14ac:dyDescent="0.25">
      <c r="A184" s="11">
        <v>180</v>
      </c>
      <c r="B184" s="12" t="s">
        <v>186</v>
      </c>
      <c r="C184" s="11">
        <v>7721084795</v>
      </c>
      <c r="D184" s="23">
        <v>45370</v>
      </c>
      <c r="E184" s="17" t="s">
        <v>187</v>
      </c>
      <c r="F184" s="23">
        <v>45376</v>
      </c>
      <c r="G184" s="11" t="s">
        <v>8</v>
      </c>
    </row>
    <row r="185" spans="1:7" ht="15" customHeight="1" x14ac:dyDescent="0.25">
      <c r="A185" s="11">
        <v>181</v>
      </c>
      <c r="B185" s="12" t="s">
        <v>188</v>
      </c>
      <c r="C185" s="11">
        <v>7721099174</v>
      </c>
      <c r="D185" s="23">
        <v>45370</v>
      </c>
      <c r="E185" s="17" t="s">
        <v>187</v>
      </c>
      <c r="F185" s="23">
        <v>45376</v>
      </c>
      <c r="G185" s="11" t="s">
        <v>8</v>
      </c>
    </row>
    <row r="186" spans="1:7" ht="32.25" customHeight="1" x14ac:dyDescent="0.25">
      <c r="A186" s="11">
        <v>182</v>
      </c>
      <c r="B186" s="12" t="s">
        <v>189</v>
      </c>
      <c r="C186" s="11">
        <v>7707070289</v>
      </c>
      <c r="D186" s="23">
        <v>45372</v>
      </c>
      <c r="E186" s="17" t="s">
        <v>24</v>
      </c>
      <c r="F186" s="23">
        <v>45376</v>
      </c>
      <c r="G186" s="11" t="s">
        <v>7</v>
      </c>
    </row>
    <row r="187" spans="1:7" ht="15" customHeight="1" x14ac:dyDescent="0.25">
      <c r="A187" s="11">
        <v>183</v>
      </c>
      <c r="B187" s="12" t="s">
        <v>190</v>
      </c>
      <c r="C187" s="11">
        <v>7721102144</v>
      </c>
      <c r="D187" s="23">
        <v>45376</v>
      </c>
      <c r="E187" s="17" t="s">
        <v>29</v>
      </c>
      <c r="F187" s="23">
        <v>45379</v>
      </c>
      <c r="G187" s="11" t="s">
        <v>7</v>
      </c>
    </row>
    <row r="188" spans="1:7" ht="15" customHeight="1" x14ac:dyDescent="0.25">
      <c r="A188" s="11">
        <v>184</v>
      </c>
      <c r="B188" s="12" t="s">
        <v>191</v>
      </c>
      <c r="C188" s="11">
        <v>7715044582</v>
      </c>
      <c r="D188" s="23">
        <v>45372</v>
      </c>
      <c r="E188" s="17" t="s">
        <v>171</v>
      </c>
      <c r="F188" s="23">
        <v>45376</v>
      </c>
      <c r="G188" s="11" t="s">
        <v>7</v>
      </c>
    </row>
    <row r="189" spans="1:7" ht="15" customHeight="1" x14ac:dyDescent="0.25">
      <c r="A189" s="11">
        <v>185</v>
      </c>
      <c r="B189" s="12" t="s">
        <v>192</v>
      </c>
      <c r="C189" s="11">
        <v>7707070092</v>
      </c>
      <c r="D189" s="23">
        <v>45372</v>
      </c>
      <c r="E189" s="25" t="s">
        <v>184</v>
      </c>
      <c r="F189" s="23">
        <v>45377</v>
      </c>
      <c r="G189" s="11" t="s">
        <v>7</v>
      </c>
    </row>
    <row r="190" spans="1:7" ht="15" customHeight="1" x14ac:dyDescent="0.25">
      <c r="A190" s="11">
        <v>186</v>
      </c>
      <c r="B190" s="12" t="s">
        <v>193</v>
      </c>
      <c r="C190" s="11">
        <v>7721000069</v>
      </c>
      <c r="D190" s="23">
        <v>45377</v>
      </c>
      <c r="E190" s="17" t="s">
        <v>187</v>
      </c>
      <c r="F190" s="23">
        <v>45380</v>
      </c>
      <c r="G190" s="11" t="s">
        <v>7</v>
      </c>
    </row>
    <row r="191" spans="1:7" ht="15" customHeight="1" x14ac:dyDescent="0.25">
      <c r="A191" s="11">
        <v>187</v>
      </c>
      <c r="B191" s="12" t="s">
        <v>194</v>
      </c>
      <c r="C191" s="11">
        <v>7721083430</v>
      </c>
      <c r="D191" s="23">
        <v>45378</v>
      </c>
      <c r="E191" s="17" t="s">
        <v>171</v>
      </c>
      <c r="F191" s="23">
        <v>45380</v>
      </c>
      <c r="G191" s="11" t="s">
        <v>7</v>
      </c>
    </row>
    <row r="192" spans="1:7" ht="15" customHeight="1" x14ac:dyDescent="0.25">
      <c r="A192" s="11">
        <v>188</v>
      </c>
      <c r="B192" s="12" t="s">
        <v>195</v>
      </c>
      <c r="C192" s="11">
        <v>7721115251</v>
      </c>
      <c r="D192" s="23">
        <v>45379</v>
      </c>
      <c r="E192" s="17" t="s">
        <v>196</v>
      </c>
      <c r="F192" s="23">
        <v>45379</v>
      </c>
      <c r="G192" s="11" t="s">
        <v>7</v>
      </c>
    </row>
    <row r="193" spans="1:19" ht="15" customHeight="1" x14ac:dyDescent="0.25">
      <c r="A193" s="11">
        <v>189</v>
      </c>
      <c r="B193" s="12" t="s">
        <v>197</v>
      </c>
      <c r="C193" s="11">
        <v>7721115240</v>
      </c>
      <c r="D193" s="23">
        <v>45380</v>
      </c>
      <c r="E193" s="17" t="s">
        <v>198</v>
      </c>
      <c r="F193" s="23">
        <v>45383</v>
      </c>
      <c r="G193" s="11" t="s">
        <v>7</v>
      </c>
    </row>
    <row r="194" spans="1:19" ht="15" customHeight="1" x14ac:dyDescent="0.25">
      <c r="A194" s="11">
        <v>190</v>
      </c>
      <c r="B194" s="12" t="s">
        <v>199</v>
      </c>
      <c r="C194" s="11">
        <v>7721085086</v>
      </c>
      <c r="D194" s="23">
        <v>45385</v>
      </c>
      <c r="E194" s="17">
        <v>0.50486111111111109</v>
      </c>
      <c r="F194" s="23">
        <v>45387</v>
      </c>
      <c r="G194" s="11" t="s">
        <v>8</v>
      </c>
    </row>
    <row r="195" spans="1:19" ht="15" customHeight="1" x14ac:dyDescent="0.25">
      <c r="A195" s="11">
        <v>191</v>
      </c>
      <c r="B195" s="12" t="s">
        <v>200</v>
      </c>
      <c r="C195" s="11">
        <v>7707007113</v>
      </c>
      <c r="D195" s="23">
        <v>45387</v>
      </c>
      <c r="E195" s="25" t="s">
        <v>182</v>
      </c>
      <c r="F195" s="23">
        <v>45390</v>
      </c>
      <c r="G195" s="11" t="s">
        <v>8</v>
      </c>
    </row>
    <row r="196" spans="1:19" ht="15" customHeight="1" x14ac:dyDescent="0.25">
      <c r="A196" s="11">
        <v>192</v>
      </c>
      <c r="B196" s="12" t="s">
        <v>186</v>
      </c>
      <c r="C196" s="11">
        <v>7721084795</v>
      </c>
      <c r="D196" s="23">
        <v>45387</v>
      </c>
      <c r="E196" s="25" t="s">
        <v>184</v>
      </c>
      <c r="F196" s="23">
        <v>45391</v>
      </c>
      <c r="G196" s="11" t="s">
        <v>7</v>
      </c>
    </row>
    <row r="197" spans="1:19" ht="15" customHeight="1" x14ac:dyDescent="0.25">
      <c r="A197" s="11">
        <v>193</v>
      </c>
      <c r="B197" s="12" t="s">
        <v>188</v>
      </c>
      <c r="C197" s="11">
        <v>7721099174</v>
      </c>
      <c r="D197" s="23">
        <v>45387</v>
      </c>
      <c r="E197" s="17" t="s">
        <v>187</v>
      </c>
      <c r="F197" s="23">
        <v>45392</v>
      </c>
      <c r="G197" s="11" t="s">
        <v>7</v>
      </c>
    </row>
    <row r="198" spans="1:19" ht="15" customHeight="1" x14ac:dyDescent="0.25">
      <c r="A198" s="11">
        <v>194</v>
      </c>
      <c r="B198" s="12" t="s">
        <v>201</v>
      </c>
      <c r="C198" s="11">
        <v>7702000089</v>
      </c>
      <c r="D198" s="23">
        <v>45392</v>
      </c>
      <c r="E198" s="17" t="s">
        <v>24</v>
      </c>
      <c r="F198" s="23">
        <v>45397</v>
      </c>
      <c r="G198" s="11" t="s">
        <v>7</v>
      </c>
    </row>
    <row r="199" spans="1:19" ht="15" customHeight="1" x14ac:dyDescent="0.25">
      <c r="A199" s="11">
        <v>195</v>
      </c>
      <c r="B199" s="12" t="s">
        <v>202</v>
      </c>
      <c r="C199" s="11">
        <v>7707073318</v>
      </c>
      <c r="D199" s="23">
        <v>45392</v>
      </c>
      <c r="E199" s="17">
        <v>0.47916666666666669</v>
      </c>
      <c r="F199" s="23">
        <v>45397</v>
      </c>
      <c r="G199" s="11" t="s">
        <v>8</v>
      </c>
    </row>
    <row r="200" spans="1:19" ht="32.25" customHeight="1" x14ac:dyDescent="0.25">
      <c r="A200" s="11">
        <v>196</v>
      </c>
      <c r="B200" s="12" t="s">
        <v>203</v>
      </c>
      <c r="C200" s="11">
        <v>7721034457</v>
      </c>
      <c r="D200" s="23">
        <v>45391</v>
      </c>
      <c r="E200" s="17" t="s">
        <v>91</v>
      </c>
      <c r="F200" s="23">
        <v>45397</v>
      </c>
      <c r="G200" s="11" t="s">
        <v>7</v>
      </c>
    </row>
    <row r="201" spans="1:19" x14ac:dyDescent="0.25">
      <c r="A201" s="11">
        <v>197</v>
      </c>
      <c r="B201" s="12" t="s">
        <v>204</v>
      </c>
      <c r="C201" s="11">
        <v>7721011322</v>
      </c>
      <c r="D201" s="23">
        <v>45393</v>
      </c>
      <c r="E201" s="25" t="s">
        <v>184</v>
      </c>
      <c r="F201" s="23">
        <v>45399</v>
      </c>
      <c r="G201" s="11" t="s">
        <v>7</v>
      </c>
    </row>
    <row r="202" spans="1:19" ht="30" x14ac:dyDescent="0.25">
      <c r="A202" s="11">
        <v>198</v>
      </c>
      <c r="B202" s="54" t="s">
        <v>205</v>
      </c>
      <c r="C202" s="11">
        <v>7707000015</v>
      </c>
      <c r="D202" s="23">
        <v>45393</v>
      </c>
      <c r="E202" s="17" t="s">
        <v>171</v>
      </c>
      <c r="F202" s="23">
        <v>45399</v>
      </c>
      <c r="G202" s="11" t="s">
        <v>7</v>
      </c>
    </row>
    <row r="203" spans="1:19" ht="30" x14ac:dyDescent="0.25">
      <c r="A203" s="11">
        <v>199</v>
      </c>
      <c r="B203" s="54" t="s">
        <v>209</v>
      </c>
      <c r="C203" s="11">
        <v>7707000275</v>
      </c>
      <c r="D203" s="23">
        <v>45394</v>
      </c>
      <c r="E203" s="17" t="s">
        <v>52</v>
      </c>
      <c r="F203" s="23">
        <v>45399</v>
      </c>
      <c r="G203" s="11" t="s">
        <v>7</v>
      </c>
    </row>
    <row r="204" spans="1:19" x14ac:dyDescent="0.25">
      <c r="A204" s="11">
        <v>200</v>
      </c>
      <c r="B204" s="12" t="s">
        <v>213</v>
      </c>
      <c r="C204" s="11">
        <v>7707007113</v>
      </c>
      <c r="D204" s="23">
        <v>45394</v>
      </c>
      <c r="E204" s="17" t="s">
        <v>79</v>
      </c>
      <c r="F204" s="23">
        <v>45399</v>
      </c>
      <c r="G204" s="11" t="s">
        <v>7</v>
      </c>
    </row>
    <row r="205" spans="1:19" x14ac:dyDescent="0.25">
      <c r="A205" s="11">
        <v>201</v>
      </c>
      <c r="B205" s="12" t="s">
        <v>206</v>
      </c>
      <c r="C205" s="11">
        <v>6617100310</v>
      </c>
      <c r="D205" s="23">
        <v>45397</v>
      </c>
      <c r="E205" s="17" t="s">
        <v>52</v>
      </c>
      <c r="F205" s="23">
        <v>45399</v>
      </c>
      <c r="G205" s="11" t="s">
        <v>7</v>
      </c>
      <c r="J205" s="9" t="s">
        <v>15</v>
      </c>
      <c r="M205" s="5" t="s">
        <v>9</v>
      </c>
      <c r="P205" s="6" t="s">
        <v>12</v>
      </c>
      <c r="Q205" s="6"/>
      <c r="R205" s="6"/>
      <c r="S205" s="6"/>
    </row>
    <row r="206" spans="1:19" ht="15" customHeight="1" x14ac:dyDescent="0.25">
      <c r="A206" s="11">
        <v>202</v>
      </c>
      <c r="B206" s="12" t="s">
        <v>207</v>
      </c>
      <c r="C206" s="11">
        <v>6615219476</v>
      </c>
      <c r="D206" s="23">
        <v>45397</v>
      </c>
      <c r="E206" s="17" t="s">
        <v>52</v>
      </c>
      <c r="F206" s="23">
        <v>45399</v>
      </c>
      <c r="G206" s="11" t="s">
        <v>7</v>
      </c>
      <c r="J206" s="9" t="s">
        <v>16</v>
      </c>
      <c r="M206" s="5" t="s">
        <v>10</v>
      </c>
      <c r="P206" s="6" t="s">
        <v>13</v>
      </c>
      <c r="Q206" s="6"/>
      <c r="R206" s="6"/>
      <c r="S206" s="6"/>
    </row>
    <row r="207" spans="1:19" x14ac:dyDescent="0.25">
      <c r="A207" s="11">
        <v>203</v>
      </c>
      <c r="B207" s="12" t="s">
        <v>208</v>
      </c>
      <c r="C207" s="11">
        <v>6617100311</v>
      </c>
      <c r="D207" s="23">
        <v>45397</v>
      </c>
      <c r="E207" s="17" t="s">
        <v>52</v>
      </c>
      <c r="F207" s="23">
        <v>45400</v>
      </c>
      <c r="G207" s="11" t="s">
        <v>7</v>
      </c>
      <c r="J207" s="9" t="s">
        <v>17</v>
      </c>
    </row>
    <row r="208" spans="1:19" x14ac:dyDescent="0.25">
      <c r="A208" s="11">
        <v>204</v>
      </c>
      <c r="B208" s="12" t="s">
        <v>212</v>
      </c>
      <c r="C208" s="11">
        <v>7721044576</v>
      </c>
      <c r="D208" s="23">
        <v>45397</v>
      </c>
      <c r="E208" s="17" t="s">
        <v>71</v>
      </c>
      <c r="F208" s="23">
        <v>45399</v>
      </c>
      <c r="G208" s="11" t="s">
        <v>7</v>
      </c>
    </row>
    <row r="209" spans="1:19" ht="15" customHeight="1" x14ac:dyDescent="0.25">
      <c r="A209" s="11">
        <v>205</v>
      </c>
      <c r="B209" s="54" t="s">
        <v>210</v>
      </c>
      <c r="C209" s="11">
        <v>7707000271</v>
      </c>
      <c r="D209" s="23">
        <v>45399</v>
      </c>
      <c r="E209" s="17" t="s">
        <v>211</v>
      </c>
      <c r="F209" s="23">
        <v>45401</v>
      </c>
      <c r="G209" s="11" t="s">
        <v>8</v>
      </c>
      <c r="J209" s="9" t="s">
        <v>15</v>
      </c>
      <c r="M209" s="5" t="s">
        <v>9</v>
      </c>
      <c r="P209" s="6" t="s">
        <v>12</v>
      </c>
      <c r="Q209" s="6"/>
      <c r="R209" s="6"/>
      <c r="S209" s="6"/>
    </row>
    <row r="210" spans="1:19" ht="15" customHeight="1" x14ac:dyDescent="0.25">
      <c r="A210" s="11">
        <v>206</v>
      </c>
      <c r="B210" s="54" t="s">
        <v>215</v>
      </c>
      <c r="C210" s="11">
        <v>7707000276</v>
      </c>
      <c r="D210" s="23">
        <v>45399</v>
      </c>
      <c r="E210" s="17" t="s">
        <v>24</v>
      </c>
      <c r="F210" s="23">
        <v>45401</v>
      </c>
      <c r="G210" s="11" t="s">
        <v>8</v>
      </c>
      <c r="J210" s="9" t="s">
        <v>16</v>
      </c>
      <c r="M210" s="5" t="s">
        <v>10</v>
      </c>
      <c r="P210" s="6" t="s">
        <v>13</v>
      </c>
      <c r="Q210" s="6"/>
      <c r="R210" s="6"/>
      <c r="S210" s="6"/>
    </row>
    <row r="211" spans="1:19" ht="15" customHeight="1" x14ac:dyDescent="0.25">
      <c r="A211" s="11">
        <v>207</v>
      </c>
      <c r="B211" s="12" t="s">
        <v>214</v>
      </c>
      <c r="C211" s="11">
        <v>7707000403</v>
      </c>
      <c r="D211" s="23">
        <v>45400</v>
      </c>
      <c r="E211" s="17" t="s">
        <v>71</v>
      </c>
      <c r="F211" s="23">
        <v>45401</v>
      </c>
      <c r="G211" s="11" t="s">
        <v>7</v>
      </c>
      <c r="J211" s="9" t="s">
        <v>17</v>
      </c>
    </row>
    <row r="212" spans="1:19" ht="48.75" customHeight="1" x14ac:dyDescent="0.25">
      <c r="A212" s="11">
        <v>208</v>
      </c>
      <c r="B212" s="12" t="s">
        <v>418</v>
      </c>
      <c r="C212" s="11">
        <v>7721035388</v>
      </c>
      <c r="D212" s="23">
        <v>45400</v>
      </c>
      <c r="E212" s="17" t="s">
        <v>34</v>
      </c>
      <c r="F212" s="23">
        <v>45401</v>
      </c>
      <c r="G212" s="11" t="s">
        <v>8</v>
      </c>
    </row>
    <row r="213" spans="1:19" ht="15" customHeight="1" x14ac:dyDescent="0.25">
      <c r="A213" s="11">
        <v>209</v>
      </c>
      <c r="B213" s="54" t="s">
        <v>419</v>
      </c>
      <c r="C213" s="11">
        <v>7707001112</v>
      </c>
      <c r="D213" s="23">
        <v>45400</v>
      </c>
      <c r="E213" s="17" t="s">
        <v>420</v>
      </c>
      <c r="F213" s="23">
        <v>45404</v>
      </c>
      <c r="G213" s="11" t="s">
        <v>8</v>
      </c>
    </row>
    <row r="214" spans="1:19" x14ac:dyDescent="0.25">
      <c r="A214" s="11">
        <v>210</v>
      </c>
      <c r="B214" s="12" t="s">
        <v>421</v>
      </c>
      <c r="C214" s="11">
        <v>7721085086</v>
      </c>
      <c r="D214" s="23">
        <v>45400</v>
      </c>
      <c r="E214" s="17" t="s">
        <v>422</v>
      </c>
      <c r="F214" s="23">
        <v>45404</v>
      </c>
      <c r="G214" s="11" t="s">
        <v>7</v>
      </c>
    </row>
    <row r="215" spans="1:19" x14ac:dyDescent="0.25">
      <c r="A215" s="11">
        <v>211</v>
      </c>
      <c r="B215" s="12" t="s">
        <v>423</v>
      </c>
      <c r="C215" s="11">
        <v>7721065541</v>
      </c>
      <c r="D215" s="23">
        <v>45400</v>
      </c>
      <c r="E215" s="17" t="s">
        <v>59</v>
      </c>
      <c r="F215" s="23">
        <v>45404</v>
      </c>
      <c r="G215" s="11" t="s">
        <v>8</v>
      </c>
    </row>
    <row r="216" spans="1:19" x14ac:dyDescent="0.25">
      <c r="A216" s="11">
        <v>212</v>
      </c>
      <c r="B216" s="12" t="s">
        <v>424</v>
      </c>
      <c r="C216" s="11">
        <v>7703072999</v>
      </c>
      <c r="D216" s="23">
        <v>45401</v>
      </c>
      <c r="E216" s="17" t="s">
        <v>24</v>
      </c>
      <c r="F216" s="23">
        <v>45401</v>
      </c>
      <c r="G216" s="11" t="s">
        <v>8</v>
      </c>
    </row>
    <row r="217" spans="1:19" x14ac:dyDescent="0.25">
      <c r="A217" s="11">
        <v>213</v>
      </c>
      <c r="B217" s="12" t="s">
        <v>425</v>
      </c>
      <c r="C217" s="11">
        <v>3302011041</v>
      </c>
      <c r="D217" s="23">
        <v>45401</v>
      </c>
      <c r="E217" s="17" t="s">
        <v>24</v>
      </c>
      <c r="F217" s="23">
        <v>45404</v>
      </c>
      <c r="G217" s="11" t="s">
        <v>7</v>
      </c>
    </row>
    <row r="218" spans="1:19" ht="15.75" customHeight="1" x14ac:dyDescent="0.25">
      <c r="A218" s="11">
        <v>214</v>
      </c>
      <c r="B218" s="12" t="s">
        <v>426</v>
      </c>
      <c r="C218" s="11">
        <v>7721115269</v>
      </c>
      <c r="D218" s="23">
        <v>45407</v>
      </c>
      <c r="E218" s="17" t="s">
        <v>29</v>
      </c>
      <c r="F218" s="23">
        <v>45408</v>
      </c>
      <c r="G218" s="11" t="s">
        <v>7</v>
      </c>
      <c r="J218" s="9" t="s">
        <v>16</v>
      </c>
      <c r="M218" s="5" t="s">
        <v>10</v>
      </c>
      <c r="P218" s="6" t="s">
        <v>13</v>
      </c>
      <c r="Q218" s="6"/>
      <c r="R218" s="6"/>
      <c r="S218" s="6"/>
    </row>
    <row r="219" spans="1:19" x14ac:dyDescent="0.25">
      <c r="A219" s="11">
        <v>215</v>
      </c>
      <c r="B219" s="12" t="s">
        <v>216</v>
      </c>
      <c r="C219" s="11">
        <v>7725104353</v>
      </c>
      <c r="D219" s="23">
        <v>45350</v>
      </c>
      <c r="E219" s="17" t="s">
        <v>217</v>
      </c>
      <c r="F219" s="23">
        <v>45356</v>
      </c>
      <c r="G219" s="34" t="s">
        <v>7</v>
      </c>
    </row>
    <row r="220" spans="1:19" ht="30" x14ac:dyDescent="0.25">
      <c r="A220" s="11">
        <v>216</v>
      </c>
      <c r="B220" s="54" t="s">
        <v>218</v>
      </c>
      <c r="C220" s="11">
        <v>7714020362</v>
      </c>
      <c r="D220" s="23">
        <v>45351</v>
      </c>
      <c r="E220" s="17" t="s">
        <v>219</v>
      </c>
      <c r="F220" s="23">
        <v>45352</v>
      </c>
      <c r="G220" s="11" t="s">
        <v>8</v>
      </c>
      <c r="J220" s="9" t="s">
        <v>15</v>
      </c>
      <c r="M220" s="5" t="s">
        <v>9</v>
      </c>
      <c r="P220" s="6" t="s">
        <v>12</v>
      </c>
      <c r="Q220" s="6"/>
      <c r="R220" s="6"/>
      <c r="S220" s="6"/>
    </row>
    <row r="221" spans="1:19" ht="30" x14ac:dyDescent="0.25">
      <c r="A221" s="11">
        <v>217</v>
      </c>
      <c r="B221" s="54" t="s">
        <v>218</v>
      </c>
      <c r="C221" s="11">
        <v>7714020362</v>
      </c>
      <c r="D221" s="23">
        <v>45355</v>
      </c>
      <c r="E221" s="17" t="s">
        <v>220</v>
      </c>
      <c r="F221" s="23">
        <v>45358</v>
      </c>
      <c r="G221" s="11" t="s">
        <v>7</v>
      </c>
      <c r="J221" s="9" t="s">
        <v>16</v>
      </c>
      <c r="M221" s="5" t="s">
        <v>10</v>
      </c>
      <c r="P221" s="6" t="s">
        <v>13</v>
      </c>
      <c r="Q221" s="6"/>
      <c r="R221" s="6"/>
      <c r="S221" s="6"/>
    </row>
    <row r="222" spans="1:19" x14ac:dyDescent="0.25">
      <c r="A222" s="11">
        <v>218</v>
      </c>
      <c r="B222" s="12" t="s">
        <v>221</v>
      </c>
      <c r="C222" s="11">
        <v>4345000578</v>
      </c>
      <c r="D222" s="23">
        <v>45355</v>
      </c>
      <c r="E222" s="17" t="s">
        <v>222</v>
      </c>
      <c r="F222" s="23">
        <v>45358</v>
      </c>
      <c r="G222" s="11" t="s">
        <v>7</v>
      </c>
      <c r="J222" s="9" t="s">
        <v>17</v>
      </c>
    </row>
    <row r="223" spans="1:19" x14ac:dyDescent="0.25">
      <c r="A223" s="11">
        <v>219</v>
      </c>
      <c r="B223" s="12" t="s">
        <v>223</v>
      </c>
      <c r="C223" s="11">
        <v>7725019574</v>
      </c>
      <c r="D223" s="23">
        <v>45356</v>
      </c>
      <c r="E223" s="17" t="s">
        <v>196</v>
      </c>
      <c r="F223" s="23">
        <v>45357</v>
      </c>
      <c r="G223" s="11" t="s">
        <v>7</v>
      </c>
    </row>
    <row r="224" spans="1:19" x14ac:dyDescent="0.25">
      <c r="A224" s="11">
        <v>220</v>
      </c>
      <c r="B224" s="12" t="s">
        <v>224</v>
      </c>
      <c r="C224" s="11">
        <v>7735030452</v>
      </c>
      <c r="D224" s="23">
        <v>45355</v>
      </c>
      <c r="E224" s="17">
        <v>0.3833333333333333</v>
      </c>
      <c r="F224" s="23">
        <v>45357</v>
      </c>
      <c r="G224" s="11" t="s">
        <v>8</v>
      </c>
    </row>
    <row r="225" spans="1:7" x14ac:dyDescent="0.25">
      <c r="A225" s="11">
        <v>221</v>
      </c>
      <c r="B225" s="12" t="s">
        <v>225</v>
      </c>
      <c r="C225" s="11">
        <v>7703032153</v>
      </c>
      <c r="D225" s="23">
        <v>45356</v>
      </c>
      <c r="E225" s="17" t="s">
        <v>226</v>
      </c>
      <c r="F225" s="23">
        <v>45365</v>
      </c>
      <c r="G225" s="11" t="s">
        <v>7</v>
      </c>
    </row>
    <row r="226" spans="1:7" x14ac:dyDescent="0.25">
      <c r="A226" s="11">
        <v>222</v>
      </c>
      <c r="B226" s="56" t="s">
        <v>227</v>
      </c>
      <c r="C226" s="11">
        <v>7725100164</v>
      </c>
      <c r="D226" s="23">
        <v>45363</v>
      </c>
      <c r="E226" s="17">
        <v>11.496041666666667</v>
      </c>
      <c r="F226" s="23">
        <v>45370</v>
      </c>
      <c r="G226" s="11" t="s">
        <v>7</v>
      </c>
    </row>
    <row r="227" spans="1:7" ht="25.5" x14ac:dyDescent="0.25">
      <c r="A227" s="11">
        <v>223</v>
      </c>
      <c r="B227" s="57" t="s">
        <v>228</v>
      </c>
      <c r="C227" s="11">
        <v>7714021229</v>
      </c>
      <c r="D227" s="23">
        <v>45366</v>
      </c>
      <c r="E227" s="17">
        <v>0.50208333333333333</v>
      </c>
      <c r="F227" s="23">
        <v>45370</v>
      </c>
      <c r="G227" s="11" t="s">
        <v>7</v>
      </c>
    </row>
    <row r="228" spans="1:7" x14ac:dyDescent="0.25">
      <c r="A228" s="11">
        <v>224</v>
      </c>
      <c r="B228" s="35" t="s">
        <v>229</v>
      </c>
      <c r="C228" s="11">
        <v>7720093477</v>
      </c>
      <c r="D228" s="23">
        <v>45373</v>
      </c>
      <c r="E228" s="17">
        <v>0.60416666666666663</v>
      </c>
      <c r="F228" s="23">
        <v>45376</v>
      </c>
      <c r="G228" s="11" t="s">
        <v>7</v>
      </c>
    </row>
    <row r="229" spans="1:7" x14ac:dyDescent="0.25">
      <c r="A229" s="11">
        <v>225</v>
      </c>
      <c r="B229" s="35" t="s">
        <v>230</v>
      </c>
      <c r="C229" s="11">
        <v>7739026588</v>
      </c>
      <c r="D229" s="23">
        <v>45377</v>
      </c>
      <c r="E229" s="17">
        <v>0.55833333333333335</v>
      </c>
      <c r="F229" s="23">
        <v>45380</v>
      </c>
      <c r="G229" s="11" t="s">
        <v>8</v>
      </c>
    </row>
    <row r="230" spans="1:7" x14ac:dyDescent="0.25">
      <c r="A230" s="11">
        <v>226</v>
      </c>
      <c r="B230" s="12" t="s">
        <v>231</v>
      </c>
      <c r="C230" s="11">
        <v>7725020252</v>
      </c>
      <c r="D230" s="23">
        <v>45380</v>
      </c>
      <c r="E230" s="17">
        <v>0.53680555555555554</v>
      </c>
      <c r="F230" s="23">
        <v>45383</v>
      </c>
      <c r="G230" s="11" t="s">
        <v>7</v>
      </c>
    </row>
    <row r="231" spans="1:7" ht="25.5" x14ac:dyDescent="0.25">
      <c r="A231" s="11">
        <v>227</v>
      </c>
      <c r="B231" s="58" t="s">
        <v>232</v>
      </c>
      <c r="C231" s="11">
        <v>7727094860</v>
      </c>
      <c r="D231" s="23">
        <v>45386</v>
      </c>
      <c r="E231" s="17">
        <v>0.44236111111111115</v>
      </c>
      <c r="F231" s="23">
        <v>45387</v>
      </c>
      <c r="G231" s="11" t="s">
        <v>7</v>
      </c>
    </row>
    <row r="232" spans="1:7" x14ac:dyDescent="0.25">
      <c r="A232" s="11">
        <v>228</v>
      </c>
      <c r="B232" s="59" t="s">
        <v>233</v>
      </c>
      <c r="C232" s="11">
        <v>7714081004</v>
      </c>
      <c r="D232" s="23">
        <v>45387</v>
      </c>
      <c r="E232" s="17">
        <v>0.72083333333333333</v>
      </c>
      <c r="F232" s="23">
        <v>45391</v>
      </c>
      <c r="G232" s="11" t="s">
        <v>7</v>
      </c>
    </row>
    <row r="233" spans="1:7" x14ac:dyDescent="0.25">
      <c r="A233" s="11">
        <v>229</v>
      </c>
      <c r="B233" s="35" t="s">
        <v>230</v>
      </c>
      <c r="C233" s="11">
        <v>7739026588</v>
      </c>
      <c r="D233" s="23">
        <v>45387</v>
      </c>
      <c r="E233" s="17">
        <v>0.62013888888888891</v>
      </c>
      <c r="F233" s="23">
        <v>45391</v>
      </c>
      <c r="G233" s="11" t="s">
        <v>7</v>
      </c>
    </row>
    <row r="234" spans="1:7" x14ac:dyDescent="0.25">
      <c r="A234" s="11">
        <v>230</v>
      </c>
      <c r="B234" s="54" t="s">
        <v>234</v>
      </c>
      <c r="C234" s="11">
        <v>6200000325</v>
      </c>
      <c r="D234" s="23">
        <v>45391</v>
      </c>
      <c r="E234" s="17">
        <v>0.46111111111111108</v>
      </c>
      <c r="F234" s="23">
        <v>45392</v>
      </c>
      <c r="G234" s="11" t="s">
        <v>7</v>
      </c>
    </row>
    <row r="235" spans="1:7" ht="25.5" x14ac:dyDescent="0.25">
      <c r="A235" s="11">
        <v>231</v>
      </c>
      <c r="B235" s="72" t="s">
        <v>235</v>
      </c>
      <c r="C235" s="36">
        <v>7730056238</v>
      </c>
      <c r="D235" s="23">
        <v>45391</v>
      </c>
      <c r="E235" s="17">
        <v>0.69513888888888886</v>
      </c>
      <c r="F235" s="23">
        <v>45393</v>
      </c>
      <c r="G235" s="11" t="s">
        <v>7</v>
      </c>
    </row>
    <row r="236" spans="1:7" x14ac:dyDescent="0.25">
      <c r="A236" s="11">
        <v>232</v>
      </c>
      <c r="B236" s="12" t="s">
        <v>236</v>
      </c>
      <c r="C236" s="11">
        <v>7703076075</v>
      </c>
      <c r="D236" s="23">
        <v>45392</v>
      </c>
      <c r="E236" s="17">
        <v>0.50347222222222221</v>
      </c>
      <c r="F236" s="23">
        <v>45393</v>
      </c>
      <c r="G236" s="11" t="s">
        <v>7</v>
      </c>
    </row>
    <row r="237" spans="1:7" x14ac:dyDescent="0.25">
      <c r="A237" s="11">
        <v>233</v>
      </c>
      <c r="B237" s="12" t="s">
        <v>237</v>
      </c>
      <c r="C237" s="11">
        <v>5038003559</v>
      </c>
      <c r="D237" s="23">
        <v>45392</v>
      </c>
      <c r="E237" s="17">
        <v>0.50694444444444442</v>
      </c>
      <c r="F237" s="23">
        <v>45393</v>
      </c>
      <c r="G237" s="11" t="s">
        <v>7</v>
      </c>
    </row>
    <row r="238" spans="1:7" x14ac:dyDescent="0.25">
      <c r="A238" s="11">
        <v>234</v>
      </c>
      <c r="B238" s="12" t="s">
        <v>238</v>
      </c>
      <c r="C238" s="11">
        <v>7703078386</v>
      </c>
      <c r="D238" s="23">
        <v>45392</v>
      </c>
      <c r="E238" s="17">
        <v>0.51041666666666663</v>
      </c>
      <c r="F238" s="23">
        <v>45393</v>
      </c>
      <c r="G238" s="11" t="s">
        <v>7</v>
      </c>
    </row>
    <row r="239" spans="1:7" x14ac:dyDescent="0.25">
      <c r="A239" s="11">
        <v>235</v>
      </c>
      <c r="B239" s="12" t="s">
        <v>239</v>
      </c>
      <c r="C239" s="11">
        <v>7725170078</v>
      </c>
      <c r="D239" s="23">
        <v>45392</v>
      </c>
      <c r="E239" s="17">
        <v>0.51388888888888895</v>
      </c>
      <c r="F239" s="23">
        <v>45393</v>
      </c>
      <c r="G239" s="11" t="s">
        <v>7</v>
      </c>
    </row>
    <row r="240" spans="1:7" x14ac:dyDescent="0.25">
      <c r="A240" s="11">
        <v>236</v>
      </c>
      <c r="B240" s="12" t="s">
        <v>240</v>
      </c>
      <c r="C240" s="11">
        <v>2310383303</v>
      </c>
      <c r="D240" s="23">
        <v>45392</v>
      </c>
      <c r="E240" s="17">
        <v>0.51736111111111105</v>
      </c>
      <c r="F240" s="23">
        <v>45394</v>
      </c>
      <c r="G240" s="11" t="s">
        <v>7</v>
      </c>
    </row>
    <row r="241" spans="1:7" x14ac:dyDescent="0.25">
      <c r="A241" s="11">
        <v>237</v>
      </c>
      <c r="B241" s="12" t="s">
        <v>241</v>
      </c>
      <c r="C241" s="11">
        <v>7730008262</v>
      </c>
      <c r="D241" s="23">
        <v>45392</v>
      </c>
      <c r="E241" s="17">
        <v>0.3840277777777778</v>
      </c>
      <c r="F241" s="11" t="s">
        <v>242</v>
      </c>
      <c r="G241" s="11" t="s">
        <v>7</v>
      </c>
    </row>
    <row r="242" spans="1:7" x14ac:dyDescent="0.25">
      <c r="A242" s="11">
        <v>238</v>
      </c>
      <c r="B242" s="12" t="s">
        <v>243</v>
      </c>
      <c r="C242" s="11">
        <v>7725117686</v>
      </c>
      <c r="D242" s="23">
        <v>45392</v>
      </c>
      <c r="E242" s="17">
        <v>0.77986111111111101</v>
      </c>
      <c r="F242" s="23">
        <v>45394</v>
      </c>
      <c r="G242" s="11" t="s">
        <v>8</v>
      </c>
    </row>
    <row r="243" spans="1:7" x14ac:dyDescent="0.25">
      <c r="A243" s="11">
        <v>239</v>
      </c>
      <c r="B243" s="12" t="s">
        <v>244</v>
      </c>
      <c r="C243" s="11">
        <v>7735025287</v>
      </c>
      <c r="D243" s="23">
        <v>45391</v>
      </c>
      <c r="E243" s="17">
        <v>0.50694444444444442</v>
      </c>
      <c r="F243" s="23">
        <v>45392</v>
      </c>
      <c r="G243" s="11" t="s">
        <v>7</v>
      </c>
    </row>
    <row r="244" spans="1:7" x14ac:dyDescent="0.25">
      <c r="A244" s="11">
        <v>240</v>
      </c>
      <c r="B244" s="12" t="s">
        <v>245</v>
      </c>
      <c r="C244" s="11">
        <v>7725102687</v>
      </c>
      <c r="D244" s="23">
        <v>45390</v>
      </c>
      <c r="E244" s="17">
        <v>0.69305555555555554</v>
      </c>
      <c r="F244" s="23">
        <v>45392</v>
      </c>
      <c r="G244" s="11" t="s">
        <v>7</v>
      </c>
    </row>
    <row r="245" spans="1:7" x14ac:dyDescent="0.25">
      <c r="A245" s="11">
        <v>241</v>
      </c>
      <c r="B245" s="56" t="s">
        <v>246</v>
      </c>
      <c r="C245" s="11">
        <v>7725100217</v>
      </c>
      <c r="D245" s="23">
        <v>45392</v>
      </c>
      <c r="E245" s="17">
        <v>0.60763888888888895</v>
      </c>
      <c r="F245" s="23">
        <v>45397</v>
      </c>
      <c r="G245" s="11" t="s">
        <v>7</v>
      </c>
    </row>
    <row r="246" spans="1:7" x14ac:dyDescent="0.25">
      <c r="A246" s="11">
        <v>242</v>
      </c>
      <c r="B246" s="12" t="s">
        <v>247</v>
      </c>
      <c r="C246" s="11">
        <v>7714000104</v>
      </c>
      <c r="D246" s="23">
        <v>45392</v>
      </c>
      <c r="E246" s="17">
        <v>0.63888888888888895</v>
      </c>
      <c r="F246" s="23">
        <v>45397</v>
      </c>
      <c r="G246" s="11" t="s">
        <v>7</v>
      </c>
    </row>
    <row r="247" spans="1:7" x14ac:dyDescent="0.25">
      <c r="A247" s="11">
        <v>243</v>
      </c>
      <c r="B247" s="60" t="s">
        <v>248</v>
      </c>
      <c r="C247" s="11">
        <v>7725140735</v>
      </c>
      <c r="D247" s="23">
        <v>45392</v>
      </c>
      <c r="E247" s="17">
        <v>0.47569444444444442</v>
      </c>
      <c r="F247" s="23">
        <v>45397</v>
      </c>
      <c r="G247" s="11" t="s">
        <v>7</v>
      </c>
    </row>
    <row r="248" spans="1:7" x14ac:dyDescent="0.25">
      <c r="A248" s="11">
        <v>244</v>
      </c>
      <c r="B248" s="60" t="s">
        <v>249</v>
      </c>
      <c r="C248" s="11">
        <v>7714009849</v>
      </c>
      <c r="D248" s="23">
        <v>45393</v>
      </c>
      <c r="E248" s="17">
        <v>0.60416666666666663</v>
      </c>
      <c r="F248" s="23">
        <v>45398</v>
      </c>
      <c r="G248" s="11" t="s">
        <v>7</v>
      </c>
    </row>
    <row r="249" spans="1:7" ht="25.5" x14ac:dyDescent="0.25">
      <c r="A249" s="11">
        <v>245</v>
      </c>
      <c r="B249" s="61" t="s">
        <v>250</v>
      </c>
      <c r="C249" s="11">
        <v>7714021042</v>
      </c>
      <c r="D249" s="23">
        <v>45397</v>
      </c>
      <c r="E249" s="17">
        <v>0.42708333333333331</v>
      </c>
      <c r="F249" s="23">
        <v>45398</v>
      </c>
      <c r="G249" s="11" t="s">
        <v>7</v>
      </c>
    </row>
    <row r="250" spans="1:7" ht="51" x14ac:dyDescent="0.25">
      <c r="A250" s="11">
        <v>246</v>
      </c>
      <c r="B250" s="62" t="s">
        <v>251</v>
      </c>
      <c r="C250" s="11">
        <v>7725100204</v>
      </c>
      <c r="D250" s="23">
        <v>45393</v>
      </c>
      <c r="E250" s="17">
        <v>0.64444444444444449</v>
      </c>
      <c r="F250" s="23">
        <v>45398</v>
      </c>
      <c r="G250" s="11" t="s">
        <v>7</v>
      </c>
    </row>
    <row r="251" spans="1:7" x14ac:dyDescent="0.25">
      <c r="A251" s="11">
        <v>247</v>
      </c>
      <c r="B251" s="63" t="s">
        <v>252</v>
      </c>
      <c r="C251" s="48">
        <v>7730022914</v>
      </c>
      <c r="D251" s="64">
        <v>45394</v>
      </c>
      <c r="E251" s="65">
        <v>0.46875</v>
      </c>
      <c r="F251" s="64">
        <v>45399</v>
      </c>
      <c r="G251" s="48" t="s">
        <v>7</v>
      </c>
    </row>
    <row r="252" spans="1:7" ht="30" x14ac:dyDescent="0.25">
      <c r="A252" s="11">
        <v>248</v>
      </c>
      <c r="B252" s="54" t="s">
        <v>253</v>
      </c>
      <c r="C252" s="11">
        <v>7739045639</v>
      </c>
      <c r="D252" s="23">
        <v>45398</v>
      </c>
      <c r="E252" s="17">
        <v>0.69236111111111109</v>
      </c>
      <c r="F252" s="23">
        <v>45401</v>
      </c>
      <c r="G252" s="11" t="s">
        <v>8</v>
      </c>
    </row>
    <row r="253" spans="1:7" x14ac:dyDescent="0.25">
      <c r="A253" s="11">
        <v>249</v>
      </c>
      <c r="B253" s="54" t="s">
        <v>427</v>
      </c>
      <c r="C253" s="11">
        <v>5042012291</v>
      </c>
      <c r="D253" s="23">
        <v>45398</v>
      </c>
      <c r="E253" s="17">
        <v>0.60277777777777775</v>
      </c>
      <c r="F253" s="23">
        <v>45401</v>
      </c>
      <c r="G253" s="11" t="s">
        <v>7</v>
      </c>
    </row>
    <row r="254" spans="1:7" ht="25.5" x14ac:dyDescent="0.25">
      <c r="A254" s="11">
        <v>250</v>
      </c>
      <c r="B254" s="61" t="s">
        <v>254</v>
      </c>
      <c r="C254" s="11">
        <v>7730019482</v>
      </c>
      <c r="D254" s="23">
        <v>45400</v>
      </c>
      <c r="E254" s="17">
        <v>0.75277777777777777</v>
      </c>
      <c r="F254" s="23">
        <v>45404</v>
      </c>
      <c r="G254" s="11" t="s">
        <v>8</v>
      </c>
    </row>
    <row r="255" spans="1:7" x14ac:dyDescent="0.25">
      <c r="A255" s="11">
        <v>251</v>
      </c>
      <c r="B255" s="67" t="s">
        <v>428</v>
      </c>
      <c r="C255" s="66">
        <v>7714055000</v>
      </c>
      <c r="D255" s="68">
        <v>45400</v>
      </c>
      <c r="E255" s="69">
        <v>0.5805555555555556</v>
      </c>
      <c r="F255" s="68">
        <v>45404</v>
      </c>
      <c r="G255" s="66" t="s">
        <v>7</v>
      </c>
    </row>
    <row r="256" spans="1:7" x14ac:dyDescent="0.25">
      <c r="A256" s="11">
        <v>252</v>
      </c>
      <c r="B256" s="12" t="s">
        <v>429</v>
      </c>
      <c r="C256" s="11">
        <v>7725013809</v>
      </c>
      <c r="D256" s="23">
        <v>45404</v>
      </c>
      <c r="E256" s="17">
        <v>0.45694444444444443</v>
      </c>
      <c r="F256" s="23">
        <v>45405</v>
      </c>
      <c r="G256" s="11" t="s">
        <v>7</v>
      </c>
    </row>
    <row r="257" spans="1:7" x14ac:dyDescent="0.25">
      <c r="A257" s="11">
        <v>253</v>
      </c>
      <c r="B257" s="12" t="s">
        <v>430</v>
      </c>
      <c r="C257" s="11">
        <v>7725169182</v>
      </c>
      <c r="D257" s="23">
        <v>45404</v>
      </c>
      <c r="E257" s="17">
        <v>0.49652777777777773</v>
      </c>
      <c r="F257" s="23">
        <v>45405</v>
      </c>
      <c r="G257" s="11" t="s">
        <v>7</v>
      </c>
    </row>
    <row r="258" spans="1:7" x14ac:dyDescent="0.25">
      <c r="A258" s="11">
        <v>254</v>
      </c>
      <c r="B258" s="12" t="s">
        <v>431</v>
      </c>
      <c r="C258" s="11">
        <v>7725100162</v>
      </c>
      <c r="D258" s="23">
        <v>45401</v>
      </c>
      <c r="E258" s="17">
        <v>0.51041666666666663</v>
      </c>
      <c r="F258" s="23">
        <v>45408</v>
      </c>
      <c r="G258" s="11" t="s">
        <v>7</v>
      </c>
    </row>
    <row r="259" spans="1:7" x14ac:dyDescent="0.25">
      <c r="A259" s="11">
        <v>255</v>
      </c>
      <c r="B259" s="61" t="s">
        <v>432</v>
      </c>
      <c r="C259" s="11">
        <v>7725162952</v>
      </c>
      <c r="D259" s="23">
        <v>45401</v>
      </c>
      <c r="E259" s="17">
        <v>0.69791666666666663</v>
      </c>
      <c r="F259" s="23">
        <v>45405</v>
      </c>
      <c r="G259" s="66" t="s">
        <v>7</v>
      </c>
    </row>
    <row r="260" spans="1:7" ht="38.25" x14ac:dyDescent="0.25">
      <c r="A260" s="11">
        <v>256</v>
      </c>
      <c r="B260" s="57" t="s">
        <v>433</v>
      </c>
      <c r="C260" s="11">
        <v>7703000098</v>
      </c>
      <c r="D260" s="23">
        <v>45404</v>
      </c>
      <c r="E260" s="17">
        <v>0.65277777777777779</v>
      </c>
      <c r="F260" s="23">
        <v>45409</v>
      </c>
      <c r="G260" s="66" t="s">
        <v>7</v>
      </c>
    </row>
    <row r="261" spans="1:7" x14ac:dyDescent="0.25">
      <c r="A261" s="11">
        <v>257</v>
      </c>
      <c r="B261" s="12" t="s">
        <v>434</v>
      </c>
      <c r="C261" s="11">
        <v>7725170374</v>
      </c>
      <c r="D261" s="23">
        <v>45407</v>
      </c>
      <c r="E261" s="17">
        <v>0.44791666666666669</v>
      </c>
      <c r="F261" s="23">
        <v>45409</v>
      </c>
      <c r="G261" s="11" t="s">
        <v>8</v>
      </c>
    </row>
    <row r="262" spans="1:7" x14ac:dyDescent="0.25">
      <c r="A262" s="11">
        <v>258</v>
      </c>
      <c r="B262" s="12" t="s">
        <v>435</v>
      </c>
      <c r="C262" s="11">
        <v>4345090100</v>
      </c>
      <c r="D262" s="23">
        <v>45408</v>
      </c>
      <c r="E262" s="17">
        <v>0.39583333333333331</v>
      </c>
      <c r="F262" s="23">
        <v>45409</v>
      </c>
      <c r="G262" s="11" t="s">
        <v>8</v>
      </c>
    </row>
    <row r="263" spans="1:7" x14ac:dyDescent="0.25">
      <c r="A263" s="11">
        <v>259</v>
      </c>
      <c r="B263" s="12" t="s">
        <v>436</v>
      </c>
      <c r="C263" s="11">
        <v>7730001415</v>
      </c>
      <c r="D263" s="23">
        <v>45409</v>
      </c>
      <c r="E263" s="17">
        <v>0.6743055555555556</v>
      </c>
      <c r="F263" s="23">
        <v>45415</v>
      </c>
      <c r="G263" s="11" t="s">
        <v>7</v>
      </c>
    </row>
    <row r="264" spans="1:7" x14ac:dyDescent="0.25">
      <c r="A264" s="11">
        <v>260</v>
      </c>
      <c r="B264" s="12" t="s">
        <v>255</v>
      </c>
      <c r="C264" s="11">
        <v>7706053796</v>
      </c>
      <c r="D264" s="23">
        <v>45364</v>
      </c>
      <c r="E264" s="37">
        <v>0.62613425925925925</v>
      </c>
      <c r="F264" s="23">
        <v>45371</v>
      </c>
      <c r="G264" s="11" t="s">
        <v>8</v>
      </c>
    </row>
    <row r="265" spans="1:7" x14ac:dyDescent="0.25">
      <c r="A265" s="11">
        <v>261</v>
      </c>
      <c r="B265" s="12" t="s">
        <v>256</v>
      </c>
      <c r="C265" s="11">
        <v>7706064049</v>
      </c>
      <c r="D265" s="23">
        <v>45372</v>
      </c>
      <c r="E265" s="17">
        <v>0.54658564814814814</v>
      </c>
      <c r="F265" s="23">
        <v>45372</v>
      </c>
      <c r="G265" s="11" t="s">
        <v>7</v>
      </c>
    </row>
    <row r="266" spans="1:7" x14ac:dyDescent="0.25">
      <c r="A266" s="11">
        <v>262</v>
      </c>
      <c r="B266" s="12" t="s">
        <v>257</v>
      </c>
      <c r="C266" s="11">
        <v>7734095259</v>
      </c>
      <c r="D266" s="23">
        <v>45387</v>
      </c>
      <c r="E266" s="17">
        <v>0.64722222222222225</v>
      </c>
      <c r="F266" s="23">
        <v>45391</v>
      </c>
      <c r="G266" s="11" t="s">
        <v>7</v>
      </c>
    </row>
    <row r="267" spans="1:7" x14ac:dyDescent="0.25">
      <c r="A267" s="11">
        <v>263</v>
      </c>
      <c r="B267" s="12" t="s">
        <v>258</v>
      </c>
      <c r="C267" s="11">
        <v>7734057557</v>
      </c>
      <c r="D267" s="23">
        <v>45397</v>
      </c>
      <c r="E267" s="17">
        <v>0.47847222222222219</v>
      </c>
      <c r="F267" s="23">
        <v>45399</v>
      </c>
      <c r="G267" s="11" t="s">
        <v>7</v>
      </c>
    </row>
    <row r="268" spans="1:7" x14ac:dyDescent="0.25">
      <c r="A268" s="11">
        <v>264</v>
      </c>
      <c r="B268" s="12" t="s">
        <v>437</v>
      </c>
      <c r="C268" s="11">
        <v>5042000854</v>
      </c>
      <c r="D268" s="23">
        <v>45401</v>
      </c>
      <c r="E268" s="17">
        <v>0.62083333333333335</v>
      </c>
      <c r="F268" s="23">
        <v>45406</v>
      </c>
      <c r="G268" s="11" t="s">
        <v>8</v>
      </c>
    </row>
    <row r="269" spans="1:7" x14ac:dyDescent="0.25">
      <c r="A269" s="11">
        <v>265</v>
      </c>
      <c r="B269" s="12" t="s">
        <v>438</v>
      </c>
      <c r="C269" s="11">
        <v>7734003156</v>
      </c>
      <c r="D269" s="23">
        <v>45404</v>
      </c>
      <c r="E269" s="17">
        <v>0.73472222222222217</v>
      </c>
      <c r="F269" s="23">
        <v>45408</v>
      </c>
      <c r="G269" s="11" t="s">
        <v>7</v>
      </c>
    </row>
    <row r="270" spans="1:7" x14ac:dyDescent="0.25">
      <c r="A270" s="11">
        <v>266</v>
      </c>
      <c r="B270" s="12" t="s">
        <v>439</v>
      </c>
      <c r="C270" s="11">
        <v>7708000278</v>
      </c>
      <c r="D270" s="23">
        <v>45404</v>
      </c>
      <c r="E270" s="17">
        <v>0.7270833333333333</v>
      </c>
      <c r="F270" s="23">
        <v>45407</v>
      </c>
      <c r="G270" s="11" t="s">
        <v>7</v>
      </c>
    </row>
    <row r="271" spans="1:7" x14ac:dyDescent="0.25">
      <c r="A271" s="11">
        <v>267</v>
      </c>
      <c r="B271" s="12" t="s">
        <v>259</v>
      </c>
      <c r="C271" s="11">
        <v>7731214123</v>
      </c>
      <c r="D271" s="23">
        <v>45335</v>
      </c>
      <c r="E271" s="37">
        <v>0.56178240740740737</v>
      </c>
      <c r="F271" s="23">
        <v>45343</v>
      </c>
      <c r="G271" s="11" t="s">
        <v>7</v>
      </c>
    </row>
    <row r="272" spans="1:7" x14ac:dyDescent="0.25">
      <c r="A272" s="11">
        <v>268</v>
      </c>
      <c r="B272" s="12" t="s">
        <v>260</v>
      </c>
      <c r="C272" s="11">
        <v>7731192581</v>
      </c>
      <c r="D272" s="23">
        <v>45373</v>
      </c>
      <c r="E272" s="17">
        <v>0.53472222222222221</v>
      </c>
      <c r="F272" s="23">
        <v>45383</v>
      </c>
      <c r="G272" s="11" t="s">
        <v>7</v>
      </c>
    </row>
    <row r="273" spans="1:7" x14ac:dyDescent="0.25">
      <c r="A273" s="11">
        <v>269</v>
      </c>
      <c r="B273" s="12" t="s">
        <v>261</v>
      </c>
      <c r="C273" s="11">
        <v>7738009358</v>
      </c>
      <c r="D273" s="23">
        <v>45376</v>
      </c>
      <c r="E273" s="17">
        <v>0.63888888888888895</v>
      </c>
      <c r="F273" s="23">
        <v>45379</v>
      </c>
      <c r="G273" s="11" t="s">
        <v>8</v>
      </c>
    </row>
    <row r="274" spans="1:7" x14ac:dyDescent="0.25">
      <c r="A274" s="11">
        <v>270</v>
      </c>
      <c r="B274" s="12" t="s">
        <v>262</v>
      </c>
      <c r="C274" s="11">
        <v>7738042149</v>
      </c>
      <c r="D274" s="23">
        <v>45383</v>
      </c>
      <c r="E274" s="17">
        <v>0.67013888888888884</v>
      </c>
      <c r="F274" s="23">
        <v>45394</v>
      </c>
      <c r="G274" s="11" t="s">
        <v>8</v>
      </c>
    </row>
    <row r="275" spans="1:7" x14ac:dyDescent="0.25">
      <c r="A275" s="11">
        <v>271</v>
      </c>
      <c r="B275" s="12" t="s">
        <v>263</v>
      </c>
      <c r="C275" s="11">
        <v>7724007572</v>
      </c>
      <c r="D275" s="23">
        <v>45384</v>
      </c>
      <c r="E275" s="17">
        <v>0.58402777777777781</v>
      </c>
      <c r="F275" s="23">
        <v>45393</v>
      </c>
      <c r="G275" s="11" t="s">
        <v>8</v>
      </c>
    </row>
    <row r="276" spans="1:7" x14ac:dyDescent="0.25">
      <c r="A276" s="11">
        <v>272</v>
      </c>
      <c r="B276" s="12" t="s">
        <v>264</v>
      </c>
      <c r="C276" s="11">
        <v>7724000057</v>
      </c>
      <c r="D276" s="23">
        <v>45391</v>
      </c>
      <c r="E276" s="18">
        <v>0.6</v>
      </c>
      <c r="F276" s="23">
        <v>45399</v>
      </c>
      <c r="G276" s="11" t="s">
        <v>7</v>
      </c>
    </row>
    <row r="277" spans="1:7" x14ac:dyDescent="0.25">
      <c r="A277" s="11">
        <v>273</v>
      </c>
      <c r="B277" s="12" t="s">
        <v>265</v>
      </c>
      <c r="C277" s="11">
        <v>7724065221</v>
      </c>
      <c r="D277" s="23">
        <v>45394</v>
      </c>
      <c r="E277" s="17">
        <v>0.49722222222222223</v>
      </c>
      <c r="F277" s="23">
        <v>45405</v>
      </c>
      <c r="G277" s="11" t="s">
        <v>8</v>
      </c>
    </row>
    <row r="278" spans="1:7" x14ac:dyDescent="0.25">
      <c r="A278" s="11">
        <v>274</v>
      </c>
      <c r="B278" s="12" t="s">
        <v>266</v>
      </c>
      <c r="C278" s="11">
        <v>7724051923</v>
      </c>
      <c r="D278" s="23">
        <v>45393</v>
      </c>
      <c r="E278" s="17">
        <v>0.66666666666666663</v>
      </c>
      <c r="F278" s="23">
        <v>45401</v>
      </c>
      <c r="G278" s="11" t="s">
        <v>7</v>
      </c>
    </row>
    <row r="279" spans="1:7" x14ac:dyDescent="0.25">
      <c r="A279" s="11">
        <v>275</v>
      </c>
      <c r="B279" s="12" t="s">
        <v>262</v>
      </c>
      <c r="C279" s="11">
        <v>7738042149</v>
      </c>
      <c r="D279" s="23">
        <v>45398</v>
      </c>
      <c r="E279" s="17">
        <v>0.63541666666666663</v>
      </c>
      <c r="F279" s="23">
        <v>45401</v>
      </c>
      <c r="G279" s="11" t="s">
        <v>7</v>
      </c>
    </row>
    <row r="280" spans="1:7" x14ac:dyDescent="0.25">
      <c r="A280" s="11">
        <v>276</v>
      </c>
      <c r="B280" s="12" t="s">
        <v>440</v>
      </c>
      <c r="C280" s="11">
        <v>7738018337</v>
      </c>
      <c r="D280" s="23">
        <v>45400</v>
      </c>
      <c r="E280" s="17">
        <v>0.52986111111111112</v>
      </c>
      <c r="F280" s="23">
        <v>45407</v>
      </c>
      <c r="G280" s="11" t="s">
        <v>7</v>
      </c>
    </row>
    <row r="281" spans="1:7" x14ac:dyDescent="0.25">
      <c r="A281" s="11">
        <v>277</v>
      </c>
      <c r="B281" s="12" t="s">
        <v>261</v>
      </c>
      <c r="C281" s="11">
        <v>7738009358</v>
      </c>
      <c r="D281" s="70">
        <v>45394</v>
      </c>
      <c r="E281" s="17">
        <v>0.6958333333333333</v>
      </c>
      <c r="F281" s="23">
        <v>45405</v>
      </c>
      <c r="G281" s="11" t="s">
        <v>8</v>
      </c>
    </row>
    <row r="282" spans="1:7" x14ac:dyDescent="0.25">
      <c r="A282" s="11">
        <v>278</v>
      </c>
      <c r="B282" s="12" t="s">
        <v>441</v>
      </c>
      <c r="C282" s="11">
        <v>7724000228</v>
      </c>
      <c r="D282" s="23">
        <v>45401</v>
      </c>
      <c r="E282" s="17">
        <v>0.5625</v>
      </c>
      <c r="F282" s="23">
        <v>45405</v>
      </c>
      <c r="G282" s="11" t="s">
        <v>8</v>
      </c>
    </row>
    <row r="283" spans="1:7" x14ac:dyDescent="0.25">
      <c r="A283" s="11">
        <v>279</v>
      </c>
      <c r="B283" s="12" t="s">
        <v>442</v>
      </c>
      <c r="C283" s="11">
        <v>7738055226</v>
      </c>
      <c r="D283" s="23">
        <v>45397</v>
      </c>
      <c r="E283" s="17">
        <v>0.65208333333333335</v>
      </c>
      <c r="F283" s="23">
        <v>45407</v>
      </c>
      <c r="G283" s="11" t="s">
        <v>7</v>
      </c>
    </row>
    <row r="284" spans="1:7" x14ac:dyDescent="0.25">
      <c r="A284" s="11">
        <v>280</v>
      </c>
      <c r="B284" s="12" t="s">
        <v>443</v>
      </c>
      <c r="C284" s="11">
        <v>7738050783</v>
      </c>
      <c r="D284" s="23">
        <v>45397</v>
      </c>
      <c r="E284" s="17">
        <v>0.66736111111111107</v>
      </c>
      <c r="F284" s="23">
        <v>45407</v>
      </c>
      <c r="G284" s="11" t="s">
        <v>8</v>
      </c>
    </row>
    <row r="285" spans="1:7" x14ac:dyDescent="0.25">
      <c r="A285" s="11">
        <v>281</v>
      </c>
      <c r="B285" s="12" t="s">
        <v>267</v>
      </c>
      <c r="C285" s="11">
        <v>7726001469</v>
      </c>
      <c r="D285" s="23">
        <v>45342</v>
      </c>
      <c r="E285" s="17">
        <v>0.51111111111111118</v>
      </c>
      <c r="F285" s="23">
        <v>45344</v>
      </c>
      <c r="G285" s="11" t="s">
        <v>7</v>
      </c>
    </row>
    <row r="286" spans="1:7" x14ac:dyDescent="0.25">
      <c r="A286" s="11">
        <v>282</v>
      </c>
      <c r="B286" s="12" t="s">
        <v>268</v>
      </c>
      <c r="C286" s="11">
        <v>7734096613</v>
      </c>
      <c r="D286" s="23">
        <v>45379</v>
      </c>
      <c r="E286" s="17">
        <v>0.69930555555555562</v>
      </c>
      <c r="F286" s="23">
        <v>45383</v>
      </c>
      <c r="G286" s="11" t="s">
        <v>7</v>
      </c>
    </row>
    <row r="287" spans="1:7" x14ac:dyDescent="0.25">
      <c r="A287" s="11">
        <v>283</v>
      </c>
      <c r="B287" s="12" t="s">
        <v>269</v>
      </c>
      <c r="C287" s="39">
        <v>7740015882</v>
      </c>
      <c r="D287" s="23">
        <v>45392</v>
      </c>
      <c r="E287" s="17">
        <v>0.76180555555555562</v>
      </c>
      <c r="F287" s="23">
        <v>45394</v>
      </c>
      <c r="G287" s="11" t="s">
        <v>7</v>
      </c>
    </row>
    <row r="288" spans="1:7" x14ac:dyDescent="0.25">
      <c r="A288" s="11">
        <v>284</v>
      </c>
      <c r="B288" s="71" t="s">
        <v>270</v>
      </c>
      <c r="C288" s="41">
        <v>7735057117</v>
      </c>
      <c r="D288" s="23">
        <v>45391</v>
      </c>
      <c r="E288" s="17">
        <v>0.70833333333333337</v>
      </c>
      <c r="F288" s="23">
        <v>45399</v>
      </c>
      <c r="G288" s="11" t="s">
        <v>7</v>
      </c>
    </row>
    <row r="289" spans="1:7" x14ac:dyDescent="0.25">
      <c r="A289" s="11">
        <v>285</v>
      </c>
      <c r="B289" s="54" t="s">
        <v>271</v>
      </c>
      <c r="C289" s="11">
        <v>5004002869</v>
      </c>
      <c r="D289" s="23">
        <v>45338</v>
      </c>
      <c r="E289" s="17">
        <v>0.59027777777777779</v>
      </c>
      <c r="F289" s="23">
        <v>45343</v>
      </c>
      <c r="G289" s="11" t="s">
        <v>7</v>
      </c>
    </row>
    <row r="290" spans="1:7" x14ac:dyDescent="0.25">
      <c r="A290" s="11">
        <v>286</v>
      </c>
      <c r="B290" s="54" t="s">
        <v>272</v>
      </c>
      <c r="C290" s="11">
        <v>5004002545</v>
      </c>
      <c r="D290" s="23">
        <v>45338</v>
      </c>
      <c r="E290" s="17">
        <v>0.59375</v>
      </c>
      <c r="F290" s="23">
        <v>45349</v>
      </c>
      <c r="G290" s="11" t="s">
        <v>7</v>
      </c>
    </row>
    <row r="291" spans="1:7" x14ac:dyDescent="0.25">
      <c r="A291" s="11">
        <v>287</v>
      </c>
      <c r="B291" s="54" t="s">
        <v>273</v>
      </c>
      <c r="C291" s="11">
        <v>3101280843</v>
      </c>
      <c r="D291" s="23">
        <v>45338</v>
      </c>
      <c r="E291" s="17">
        <v>0.59722222222222221</v>
      </c>
      <c r="F291" s="23">
        <v>45349</v>
      </c>
      <c r="G291" s="11" t="s">
        <v>7</v>
      </c>
    </row>
    <row r="292" spans="1:7" x14ac:dyDescent="0.25">
      <c r="A292" s="11">
        <v>288</v>
      </c>
      <c r="B292" s="54" t="s">
        <v>274</v>
      </c>
      <c r="C292" s="11">
        <v>5004001173</v>
      </c>
      <c r="D292" s="23">
        <v>45338</v>
      </c>
      <c r="E292" s="17">
        <v>0.60069444444444442</v>
      </c>
      <c r="F292" s="23">
        <v>45343</v>
      </c>
      <c r="G292" s="11" t="s">
        <v>7</v>
      </c>
    </row>
    <row r="293" spans="1:7" x14ac:dyDescent="0.25">
      <c r="A293" s="11">
        <v>289</v>
      </c>
      <c r="B293" s="54" t="s">
        <v>275</v>
      </c>
      <c r="C293" s="11">
        <v>7732005348</v>
      </c>
      <c r="D293" s="23">
        <v>45341</v>
      </c>
      <c r="E293" s="17">
        <v>0.52083333333333337</v>
      </c>
      <c r="F293" s="23">
        <v>45348</v>
      </c>
      <c r="G293" s="11" t="s">
        <v>7</v>
      </c>
    </row>
    <row r="294" spans="1:7" x14ac:dyDescent="0.25">
      <c r="A294" s="11">
        <v>290</v>
      </c>
      <c r="B294" s="54" t="s">
        <v>276</v>
      </c>
      <c r="C294" s="11">
        <v>7720066738</v>
      </c>
      <c r="D294" s="23">
        <v>45343</v>
      </c>
      <c r="E294" s="17">
        <v>0.50208333333333333</v>
      </c>
      <c r="F294" s="23">
        <v>45351</v>
      </c>
      <c r="G294" s="11" t="s">
        <v>7</v>
      </c>
    </row>
    <row r="295" spans="1:7" x14ac:dyDescent="0.25">
      <c r="A295" s="11">
        <v>291</v>
      </c>
      <c r="B295" s="54" t="s">
        <v>277</v>
      </c>
      <c r="C295" s="11">
        <v>7701045001</v>
      </c>
      <c r="D295" s="23">
        <v>45351</v>
      </c>
      <c r="E295" s="17">
        <v>0.57222222222222219</v>
      </c>
      <c r="F295" s="23">
        <v>45358</v>
      </c>
      <c r="G295" s="11" t="s">
        <v>7</v>
      </c>
    </row>
    <row r="296" spans="1:7" ht="90" x14ac:dyDescent="0.25">
      <c r="A296" s="11">
        <v>292</v>
      </c>
      <c r="B296" s="54" t="s">
        <v>278</v>
      </c>
      <c r="C296" s="11">
        <v>5030012264</v>
      </c>
      <c r="D296" s="23">
        <v>45351</v>
      </c>
      <c r="E296" s="17">
        <v>0.51527777777777783</v>
      </c>
      <c r="F296" s="23">
        <v>45358</v>
      </c>
      <c r="G296" s="11" t="s">
        <v>7</v>
      </c>
    </row>
    <row r="297" spans="1:7" ht="45" x14ac:dyDescent="0.25">
      <c r="A297" s="11">
        <v>293</v>
      </c>
      <c r="B297" s="73" t="s">
        <v>279</v>
      </c>
      <c r="C297" s="42">
        <v>5030031070</v>
      </c>
      <c r="D297" s="23">
        <v>45352</v>
      </c>
      <c r="E297" s="17">
        <v>0.56319444444444444</v>
      </c>
      <c r="F297" s="23">
        <v>45358</v>
      </c>
      <c r="G297" s="11" t="s">
        <v>7</v>
      </c>
    </row>
    <row r="298" spans="1:7" x14ac:dyDescent="0.25">
      <c r="A298" s="11">
        <v>294</v>
      </c>
      <c r="B298" s="54" t="s">
        <v>280</v>
      </c>
      <c r="C298" s="11">
        <v>5028000525</v>
      </c>
      <c r="D298" s="23">
        <v>45352</v>
      </c>
      <c r="E298" s="17">
        <v>0.41666666666666669</v>
      </c>
      <c r="F298" s="23">
        <v>45356</v>
      </c>
      <c r="G298" s="11" t="s">
        <v>7</v>
      </c>
    </row>
    <row r="299" spans="1:7" ht="45" x14ac:dyDescent="0.25">
      <c r="A299" s="11">
        <v>295</v>
      </c>
      <c r="B299" s="73" t="s">
        <v>281</v>
      </c>
      <c r="C299" s="42">
        <v>5044009718</v>
      </c>
      <c r="D299" s="23">
        <v>45357</v>
      </c>
      <c r="E299" s="17">
        <v>0.4548611111111111</v>
      </c>
      <c r="F299" s="23">
        <v>45369</v>
      </c>
      <c r="G299" s="11" t="s">
        <v>7</v>
      </c>
    </row>
    <row r="300" spans="1:7" x14ac:dyDescent="0.25">
      <c r="A300" s="11">
        <v>296</v>
      </c>
      <c r="B300" s="54" t="s">
        <v>282</v>
      </c>
      <c r="C300" s="11">
        <v>5004004441</v>
      </c>
      <c r="D300" s="23">
        <v>45364</v>
      </c>
      <c r="E300" s="17">
        <v>0.41041666666666665</v>
      </c>
      <c r="F300" s="23">
        <v>45372</v>
      </c>
      <c r="G300" s="11" t="s">
        <v>7</v>
      </c>
    </row>
    <row r="301" spans="1:7" ht="76.5" x14ac:dyDescent="0.2">
      <c r="A301" s="11">
        <v>297</v>
      </c>
      <c r="B301" s="74" t="s">
        <v>283</v>
      </c>
      <c r="C301" s="42">
        <v>5044005542</v>
      </c>
      <c r="D301" s="23">
        <v>45366</v>
      </c>
      <c r="E301" s="17">
        <v>0.52708333333333335</v>
      </c>
      <c r="F301" s="23">
        <v>45371</v>
      </c>
      <c r="G301" s="11" t="s">
        <v>7</v>
      </c>
    </row>
    <row r="302" spans="1:7" x14ac:dyDescent="0.25">
      <c r="A302" s="11">
        <v>298</v>
      </c>
      <c r="B302" s="54" t="s">
        <v>284</v>
      </c>
      <c r="C302" s="11">
        <v>5018029689</v>
      </c>
      <c r="D302" s="23">
        <v>45366</v>
      </c>
      <c r="E302" s="17">
        <v>0.39583333333333331</v>
      </c>
      <c r="F302" s="23">
        <v>45371</v>
      </c>
      <c r="G302" s="11" t="s">
        <v>7</v>
      </c>
    </row>
    <row r="303" spans="1:7" ht="38.25" x14ac:dyDescent="0.2">
      <c r="A303" s="11">
        <v>299</v>
      </c>
      <c r="B303" s="74" t="s">
        <v>285</v>
      </c>
      <c r="C303" s="42">
        <v>5035001345</v>
      </c>
      <c r="D303" s="23">
        <v>45370</v>
      </c>
      <c r="E303" s="17">
        <v>0.40208333333333335</v>
      </c>
      <c r="F303" s="23">
        <v>45372</v>
      </c>
      <c r="G303" s="11" t="s">
        <v>7</v>
      </c>
    </row>
    <row r="304" spans="1:7" ht="38.25" x14ac:dyDescent="0.2">
      <c r="A304" s="11">
        <v>300</v>
      </c>
      <c r="B304" s="74" t="s">
        <v>286</v>
      </c>
      <c r="C304" s="42">
        <v>7711014958</v>
      </c>
      <c r="D304" s="23">
        <v>45370</v>
      </c>
      <c r="E304" s="17">
        <v>0.41250000000000003</v>
      </c>
      <c r="F304" s="23">
        <v>45377</v>
      </c>
      <c r="G304" s="11" t="s">
        <v>7</v>
      </c>
    </row>
    <row r="305" spans="1:7" x14ac:dyDescent="0.25">
      <c r="A305" s="11">
        <v>301</v>
      </c>
      <c r="B305" s="54" t="s">
        <v>287</v>
      </c>
      <c r="C305" s="11">
        <v>5037006080</v>
      </c>
      <c r="D305" s="23">
        <v>45371</v>
      </c>
      <c r="E305" s="17" t="s">
        <v>288</v>
      </c>
      <c r="F305" s="23">
        <v>45372</v>
      </c>
      <c r="G305" s="11" t="s">
        <v>7</v>
      </c>
    </row>
    <row r="306" spans="1:7" ht="45" x14ac:dyDescent="0.2">
      <c r="A306" s="11">
        <v>302</v>
      </c>
      <c r="B306" s="75" t="s">
        <v>289</v>
      </c>
      <c r="C306" s="42">
        <v>5032054857</v>
      </c>
      <c r="D306" s="23">
        <v>45371</v>
      </c>
      <c r="E306" s="17">
        <v>0.74375000000000002</v>
      </c>
      <c r="F306" s="23">
        <v>45380</v>
      </c>
      <c r="G306" s="11" t="s">
        <v>7</v>
      </c>
    </row>
    <row r="307" spans="1:7" ht="30" x14ac:dyDescent="0.25">
      <c r="A307" s="11">
        <v>303</v>
      </c>
      <c r="B307" s="54" t="s">
        <v>290</v>
      </c>
      <c r="C307" s="11">
        <v>7724066184</v>
      </c>
      <c r="D307" s="23">
        <v>45372</v>
      </c>
      <c r="E307" s="17">
        <v>45372.65902777778</v>
      </c>
      <c r="F307" s="23">
        <v>45380</v>
      </c>
      <c r="G307" s="11" t="s">
        <v>8</v>
      </c>
    </row>
    <row r="308" spans="1:7" x14ac:dyDescent="0.25">
      <c r="A308" s="11">
        <v>304</v>
      </c>
      <c r="B308" s="54" t="s">
        <v>291</v>
      </c>
      <c r="C308" s="11">
        <v>5018108023</v>
      </c>
      <c r="D308" s="23">
        <v>45372</v>
      </c>
      <c r="E308" s="17">
        <v>0.61805555555555558</v>
      </c>
      <c r="F308" s="23">
        <v>45376</v>
      </c>
      <c r="G308" s="11" t="s">
        <v>7</v>
      </c>
    </row>
    <row r="309" spans="1:7" ht="30" x14ac:dyDescent="0.25">
      <c r="A309" s="11">
        <v>305</v>
      </c>
      <c r="B309" s="54" t="s">
        <v>292</v>
      </c>
      <c r="C309" s="11">
        <v>5018105815</v>
      </c>
      <c r="D309" s="23">
        <v>45372</v>
      </c>
      <c r="E309" s="17">
        <v>0.61111111111111105</v>
      </c>
      <c r="F309" s="23">
        <v>45376</v>
      </c>
      <c r="G309" s="11" t="s">
        <v>7</v>
      </c>
    </row>
    <row r="310" spans="1:7" ht="45" x14ac:dyDescent="0.25">
      <c r="A310" s="11">
        <v>306</v>
      </c>
      <c r="B310" s="54" t="s">
        <v>293</v>
      </c>
      <c r="C310" s="11">
        <v>5015001286</v>
      </c>
      <c r="D310" s="23">
        <v>45372</v>
      </c>
      <c r="E310" s="17" t="s">
        <v>294</v>
      </c>
      <c r="F310" s="23">
        <v>45376</v>
      </c>
      <c r="G310" s="11" t="s">
        <v>7</v>
      </c>
    </row>
    <row r="311" spans="1:7" ht="30" x14ac:dyDescent="0.25">
      <c r="A311" s="11">
        <v>307</v>
      </c>
      <c r="B311" s="54" t="s">
        <v>295</v>
      </c>
      <c r="C311" s="11">
        <v>5039006980</v>
      </c>
      <c r="D311" s="23">
        <v>45372</v>
      </c>
      <c r="E311" s="17" t="s">
        <v>294</v>
      </c>
      <c r="F311" s="23">
        <v>45376</v>
      </c>
      <c r="G311" s="11" t="s">
        <v>8</v>
      </c>
    </row>
    <row r="312" spans="1:7" ht="90" x14ac:dyDescent="0.25">
      <c r="A312" s="11">
        <v>308</v>
      </c>
      <c r="B312" s="54" t="s">
        <v>296</v>
      </c>
      <c r="C312" s="11">
        <v>5039000668</v>
      </c>
      <c r="D312" s="23">
        <v>45372</v>
      </c>
      <c r="E312" s="17" t="s">
        <v>294</v>
      </c>
      <c r="F312" s="23">
        <v>45379</v>
      </c>
      <c r="G312" s="11" t="s">
        <v>7</v>
      </c>
    </row>
    <row r="313" spans="1:7" ht="45" x14ac:dyDescent="0.25">
      <c r="A313" s="11">
        <v>309</v>
      </c>
      <c r="B313" s="54" t="s">
        <v>297</v>
      </c>
      <c r="C313" s="11">
        <v>5035000181</v>
      </c>
      <c r="D313" s="23">
        <v>45372</v>
      </c>
      <c r="E313" s="17">
        <v>0.58680555555555558</v>
      </c>
      <c r="F313" s="23">
        <v>45376</v>
      </c>
      <c r="G313" s="11" t="s">
        <v>7</v>
      </c>
    </row>
    <row r="314" spans="1:7" x14ac:dyDescent="0.25">
      <c r="A314" s="11">
        <v>310</v>
      </c>
      <c r="B314" s="54" t="s">
        <v>298</v>
      </c>
      <c r="C314" s="11">
        <v>5046003751</v>
      </c>
      <c r="D314" s="23">
        <v>45372</v>
      </c>
      <c r="E314" s="17">
        <v>0.59993055555555552</v>
      </c>
      <c r="F314" s="23">
        <v>45373</v>
      </c>
      <c r="G314" s="11" t="s">
        <v>7</v>
      </c>
    </row>
    <row r="315" spans="1:7" ht="60" x14ac:dyDescent="0.2">
      <c r="A315" s="11">
        <v>311</v>
      </c>
      <c r="B315" s="76" t="s">
        <v>299</v>
      </c>
      <c r="C315" s="43">
        <v>5031001868</v>
      </c>
      <c r="D315" s="23">
        <v>45372</v>
      </c>
      <c r="E315" s="17">
        <v>0.62847222222222221</v>
      </c>
      <c r="F315" s="23">
        <v>45376</v>
      </c>
      <c r="G315" s="11" t="s">
        <v>7</v>
      </c>
    </row>
    <row r="316" spans="1:7" ht="51" x14ac:dyDescent="0.2">
      <c r="A316" s="11">
        <v>312</v>
      </c>
      <c r="B316" s="74" t="s">
        <v>300</v>
      </c>
      <c r="C316" s="42">
        <v>7730047119</v>
      </c>
      <c r="D316" s="23">
        <v>45376</v>
      </c>
      <c r="E316" s="17">
        <v>0.61111111111111105</v>
      </c>
      <c r="F316" s="23">
        <v>45380</v>
      </c>
      <c r="G316" s="11" t="s">
        <v>7</v>
      </c>
    </row>
    <row r="317" spans="1:7" ht="38.25" x14ac:dyDescent="0.2">
      <c r="A317" s="11">
        <v>313</v>
      </c>
      <c r="B317" s="74" t="s">
        <v>301</v>
      </c>
      <c r="C317" s="42">
        <v>5032059937</v>
      </c>
      <c r="D317" s="23">
        <v>45376</v>
      </c>
      <c r="E317" s="17">
        <v>0.60069444444444442</v>
      </c>
      <c r="F317" s="23">
        <v>45386</v>
      </c>
      <c r="G317" s="11" t="s">
        <v>7</v>
      </c>
    </row>
    <row r="318" spans="1:7" x14ac:dyDescent="0.25">
      <c r="A318" s="11">
        <v>314</v>
      </c>
      <c r="B318" s="54" t="s">
        <v>302</v>
      </c>
      <c r="C318" s="11">
        <v>5034008033</v>
      </c>
      <c r="D318" s="23">
        <v>45377</v>
      </c>
      <c r="E318" s="17">
        <v>0.625</v>
      </c>
      <c r="F318" s="23">
        <v>45380</v>
      </c>
      <c r="G318" s="11" t="s">
        <v>7</v>
      </c>
    </row>
    <row r="319" spans="1:7" x14ac:dyDescent="0.25">
      <c r="A319" s="11">
        <v>315</v>
      </c>
      <c r="B319" s="54" t="s">
        <v>303</v>
      </c>
      <c r="C319" s="11">
        <v>5011019539</v>
      </c>
      <c r="D319" s="23">
        <v>45378</v>
      </c>
      <c r="E319" s="17" t="s">
        <v>304</v>
      </c>
      <c r="F319" s="23">
        <v>45383</v>
      </c>
      <c r="G319" s="11" t="s">
        <v>7</v>
      </c>
    </row>
    <row r="320" spans="1:7" x14ac:dyDescent="0.25">
      <c r="A320" s="11">
        <v>316</v>
      </c>
      <c r="B320" s="54" t="s">
        <v>305</v>
      </c>
      <c r="C320" s="11">
        <v>5037001008</v>
      </c>
      <c r="D320" s="23">
        <v>45378</v>
      </c>
      <c r="E320" s="17">
        <v>0.73819444444444438</v>
      </c>
      <c r="F320" s="23">
        <v>45387</v>
      </c>
      <c r="G320" s="11" t="s">
        <v>7</v>
      </c>
    </row>
    <row r="321" spans="1:7" ht="36" x14ac:dyDescent="0.2">
      <c r="A321" s="11">
        <v>317</v>
      </c>
      <c r="B321" s="76" t="s">
        <v>306</v>
      </c>
      <c r="C321" s="42">
        <v>5005001929</v>
      </c>
      <c r="D321" s="23">
        <v>45378</v>
      </c>
      <c r="E321" s="17">
        <v>0.50277777777777777</v>
      </c>
      <c r="F321" s="23">
        <v>45380</v>
      </c>
      <c r="G321" s="11" t="s">
        <v>8</v>
      </c>
    </row>
    <row r="322" spans="1:7" ht="30" x14ac:dyDescent="0.25">
      <c r="A322" s="11">
        <v>318</v>
      </c>
      <c r="B322" s="54" t="s">
        <v>307</v>
      </c>
      <c r="C322" s="42">
        <v>5035000720</v>
      </c>
      <c r="D322" s="23">
        <v>45379</v>
      </c>
      <c r="E322" s="17">
        <v>0.52083333333333337</v>
      </c>
      <c r="F322" s="23">
        <v>45383</v>
      </c>
      <c r="G322" s="11" t="s">
        <v>8</v>
      </c>
    </row>
    <row r="323" spans="1:7" ht="24" x14ac:dyDescent="0.2">
      <c r="A323" s="11">
        <v>319</v>
      </c>
      <c r="B323" s="76" t="s">
        <v>308</v>
      </c>
      <c r="C323" s="42">
        <v>5027001943</v>
      </c>
      <c r="D323" s="23">
        <v>45383</v>
      </c>
      <c r="E323" s="17">
        <v>0.65555555555555556</v>
      </c>
      <c r="F323" s="23">
        <v>45386</v>
      </c>
      <c r="G323" s="11" t="s">
        <v>7</v>
      </c>
    </row>
    <row r="324" spans="1:7" ht="36" x14ac:dyDescent="0.2">
      <c r="A324" s="11">
        <v>320</v>
      </c>
      <c r="B324" s="76" t="s">
        <v>309</v>
      </c>
      <c r="C324" s="42">
        <v>5022770828</v>
      </c>
      <c r="D324" s="23">
        <v>45383</v>
      </c>
      <c r="E324" s="17">
        <v>0.65555555555555556</v>
      </c>
      <c r="F324" s="23">
        <v>45385</v>
      </c>
      <c r="G324" s="11" t="s">
        <v>7</v>
      </c>
    </row>
    <row r="325" spans="1:7" ht="24" x14ac:dyDescent="0.2">
      <c r="A325" s="11">
        <v>321</v>
      </c>
      <c r="B325" s="76" t="s">
        <v>310</v>
      </c>
      <c r="C325" s="42">
        <v>5034006745</v>
      </c>
      <c r="D325" s="23">
        <v>45383</v>
      </c>
      <c r="E325" s="17">
        <v>0.63541666666666663</v>
      </c>
      <c r="F325" s="23">
        <v>45391</v>
      </c>
      <c r="G325" s="11" t="s">
        <v>8</v>
      </c>
    </row>
    <row r="326" spans="1:7" ht="48" x14ac:dyDescent="0.2">
      <c r="A326" s="11">
        <v>322</v>
      </c>
      <c r="B326" s="76" t="s">
        <v>311</v>
      </c>
      <c r="C326" s="42">
        <v>5004005218</v>
      </c>
      <c r="D326" s="23">
        <v>45383</v>
      </c>
      <c r="E326" s="17">
        <v>0.6645833333333333</v>
      </c>
      <c r="F326" s="23">
        <v>45387</v>
      </c>
      <c r="G326" s="11" t="s">
        <v>7</v>
      </c>
    </row>
    <row r="327" spans="1:7" ht="24" x14ac:dyDescent="0.2">
      <c r="A327" s="11">
        <v>323</v>
      </c>
      <c r="B327" s="76" t="s">
        <v>312</v>
      </c>
      <c r="C327" s="42">
        <v>5040002563</v>
      </c>
      <c r="D327" s="23">
        <v>45383</v>
      </c>
      <c r="E327" s="17">
        <v>0.63541666666666663</v>
      </c>
      <c r="F327" s="23">
        <v>45391</v>
      </c>
      <c r="G327" s="11" t="s">
        <v>7</v>
      </c>
    </row>
    <row r="328" spans="1:7" ht="36" x14ac:dyDescent="0.2">
      <c r="A328" s="11">
        <v>324</v>
      </c>
      <c r="B328" s="76" t="s">
        <v>313</v>
      </c>
      <c r="C328" s="42">
        <v>5025001489</v>
      </c>
      <c r="D328" s="23">
        <v>45383</v>
      </c>
      <c r="E328" s="17">
        <v>0.65625</v>
      </c>
      <c r="F328" s="23">
        <v>45385</v>
      </c>
      <c r="G328" s="11" t="s">
        <v>7</v>
      </c>
    </row>
    <row r="329" spans="1:7" ht="24" x14ac:dyDescent="0.2">
      <c r="A329" s="11">
        <v>325</v>
      </c>
      <c r="B329" s="76" t="s">
        <v>314</v>
      </c>
      <c r="C329" s="42">
        <v>5037007894</v>
      </c>
      <c r="D329" s="23">
        <v>45383</v>
      </c>
      <c r="E329" s="17">
        <v>0.74305555555555547</v>
      </c>
      <c r="F329" s="23">
        <v>45385</v>
      </c>
      <c r="G329" s="11" t="s">
        <v>7</v>
      </c>
    </row>
    <row r="330" spans="1:7" ht="48" x14ac:dyDescent="0.2">
      <c r="A330" s="11">
        <v>326</v>
      </c>
      <c r="B330" s="76" t="s">
        <v>315</v>
      </c>
      <c r="C330" s="42">
        <v>5011312754</v>
      </c>
      <c r="D330" s="23">
        <v>45384</v>
      </c>
      <c r="E330" s="17">
        <v>0.6430555555555556</v>
      </c>
      <c r="F330" s="23">
        <v>45385</v>
      </c>
      <c r="G330" s="11" t="s">
        <v>8</v>
      </c>
    </row>
    <row r="331" spans="1:7" ht="24" x14ac:dyDescent="0.2">
      <c r="A331" s="11">
        <v>327</v>
      </c>
      <c r="B331" s="76" t="s">
        <v>316</v>
      </c>
      <c r="C331" s="42">
        <v>5031001727</v>
      </c>
      <c r="D331" s="23">
        <v>45384</v>
      </c>
      <c r="E331" s="17">
        <v>0.44513888888888892</v>
      </c>
      <c r="F331" s="23">
        <v>45390</v>
      </c>
      <c r="G331" s="11" t="s">
        <v>7</v>
      </c>
    </row>
    <row r="332" spans="1:7" ht="48" x14ac:dyDescent="0.2">
      <c r="A332" s="11">
        <v>328</v>
      </c>
      <c r="B332" s="76" t="s">
        <v>317</v>
      </c>
      <c r="C332" s="42">
        <v>5018116960</v>
      </c>
      <c r="D332" s="23">
        <v>45384</v>
      </c>
      <c r="E332" s="17">
        <v>0.63680555555555551</v>
      </c>
      <c r="F332" s="23">
        <v>45386</v>
      </c>
      <c r="G332" s="11" t="s">
        <v>7</v>
      </c>
    </row>
    <row r="333" spans="1:7" ht="24" x14ac:dyDescent="0.2">
      <c r="A333" s="11">
        <v>329</v>
      </c>
      <c r="B333" s="76" t="s">
        <v>318</v>
      </c>
      <c r="C333" s="42">
        <v>5039000663</v>
      </c>
      <c r="D333" s="23">
        <v>45385</v>
      </c>
      <c r="E333" s="17">
        <v>0.52152777777777781</v>
      </c>
      <c r="F333" s="23">
        <v>45390</v>
      </c>
      <c r="G333" s="11" t="s">
        <v>7</v>
      </c>
    </row>
    <row r="334" spans="1:7" ht="60" x14ac:dyDescent="0.2">
      <c r="A334" s="11">
        <v>330</v>
      </c>
      <c r="B334" s="76" t="s">
        <v>319</v>
      </c>
      <c r="C334" s="42">
        <v>5030010930</v>
      </c>
      <c r="D334" s="23">
        <v>45385</v>
      </c>
      <c r="E334" s="17">
        <v>0.52638888888888891</v>
      </c>
      <c r="F334" s="23">
        <v>45390</v>
      </c>
      <c r="G334" s="11" t="s">
        <v>7</v>
      </c>
    </row>
    <row r="335" spans="1:7" ht="36" x14ac:dyDescent="0.2">
      <c r="A335" s="11">
        <v>331</v>
      </c>
      <c r="B335" s="76" t="s">
        <v>320</v>
      </c>
      <c r="C335" s="11">
        <v>7724066184</v>
      </c>
      <c r="D335" s="23">
        <v>45385</v>
      </c>
      <c r="E335" s="17">
        <v>0.44791666666666669</v>
      </c>
      <c r="F335" s="23">
        <v>45390</v>
      </c>
      <c r="G335" s="11" t="s">
        <v>7</v>
      </c>
    </row>
    <row r="336" spans="1:7" ht="24" x14ac:dyDescent="0.2">
      <c r="A336" s="11">
        <v>332</v>
      </c>
      <c r="B336" s="76" t="s">
        <v>321</v>
      </c>
      <c r="C336" s="42">
        <v>5032043648</v>
      </c>
      <c r="D336" s="23">
        <v>45385</v>
      </c>
      <c r="E336" s="17">
        <v>0.65972222222222221</v>
      </c>
      <c r="F336" s="23">
        <v>45387</v>
      </c>
      <c r="G336" s="11" t="s">
        <v>7</v>
      </c>
    </row>
    <row r="337" spans="1:7" ht="24" x14ac:dyDescent="0.2">
      <c r="A337" s="11">
        <v>333</v>
      </c>
      <c r="B337" s="76" t="s">
        <v>322</v>
      </c>
      <c r="C337" s="42">
        <v>7735003374</v>
      </c>
      <c r="D337" s="23">
        <v>45385</v>
      </c>
      <c r="E337" s="17">
        <v>0.43611111111111112</v>
      </c>
      <c r="F337" s="23">
        <v>45387</v>
      </c>
      <c r="G337" s="11" t="s">
        <v>7</v>
      </c>
    </row>
    <row r="338" spans="1:7" ht="24" x14ac:dyDescent="0.2">
      <c r="A338" s="11">
        <v>334</v>
      </c>
      <c r="B338" s="76" t="s">
        <v>323</v>
      </c>
      <c r="C338" s="42">
        <v>7725007966</v>
      </c>
      <c r="D338" s="23">
        <v>45385</v>
      </c>
      <c r="E338" s="17">
        <v>0.72152777777777777</v>
      </c>
      <c r="F338" s="23">
        <v>45387</v>
      </c>
      <c r="G338" s="11" t="s">
        <v>7</v>
      </c>
    </row>
    <row r="339" spans="1:7" ht="63.75" x14ac:dyDescent="0.2">
      <c r="A339" s="11">
        <v>335</v>
      </c>
      <c r="B339" s="74" t="s">
        <v>324</v>
      </c>
      <c r="C339" s="42">
        <v>5011314991</v>
      </c>
      <c r="D339" s="23">
        <v>45386</v>
      </c>
      <c r="E339" s="17">
        <v>0.72222222222222221</v>
      </c>
      <c r="F339" s="23">
        <v>45390</v>
      </c>
      <c r="G339" s="11" t="s">
        <v>7</v>
      </c>
    </row>
    <row r="340" spans="1:7" ht="25.5" x14ac:dyDescent="0.2">
      <c r="A340" s="11">
        <v>336</v>
      </c>
      <c r="B340" s="74" t="s">
        <v>325</v>
      </c>
      <c r="C340" s="42">
        <v>5033000287</v>
      </c>
      <c r="D340" s="23">
        <v>45386</v>
      </c>
      <c r="E340" s="17">
        <v>0.72291666666666676</v>
      </c>
      <c r="F340" s="23">
        <v>45390</v>
      </c>
      <c r="G340" s="11" t="s">
        <v>7</v>
      </c>
    </row>
    <row r="341" spans="1:7" ht="24" x14ac:dyDescent="0.2">
      <c r="A341" s="11">
        <v>337</v>
      </c>
      <c r="B341" s="76" t="s">
        <v>295</v>
      </c>
      <c r="C341" s="42">
        <v>5039006980</v>
      </c>
      <c r="D341" s="23">
        <v>45387</v>
      </c>
      <c r="E341" s="17">
        <v>0.47847222222222219</v>
      </c>
      <c r="F341" s="23">
        <v>45391</v>
      </c>
      <c r="G341" s="11" t="s">
        <v>7</v>
      </c>
    </row>
    <row r="342" spans="1:7" ht="24" x14ac:dyDescent="0.2">
      <c r="A342" s="11">
        <v>338</v>
      </c>
      <c r="B342" s="76" t="s">
        <v>326</v>
      </c>
      <c r="C342" s="11">
        <v>5019001886</v>
      </c>
      <c r="D342" s="23">
        <v>45387</v>
      </c>
      <c r="E342" s="17">
        <v>0.69444444444444453</v>
      </c>
      <c r="F342" s="23">
        <v>45391</v>
      </c>
      <c r="G342" s="11" t="s">
        <v>7</v>
      </c>
    </row>
    <row r="343" spans="1:7" ht="60" x14ac:dyDescent="0.2">
      <c r="A343" s="11">
        <v>339</v>
      </c>
      <c r="B343" s="76" t="s">
        <v>327</v>
      </c>
      <c r="C343" s="11">
        <v>5042009794</v>
      </c>
      <c r="D343" s="23">
        <v>45387</v>
      </c>
      <c r="E343" s="17">
        <v>0.69930555555555562</v>
      </c>
      <c r="F343" s="23">
        <v>45391</v>
      </c>
      <c r="G343" s="11" t="s">
        <v>8</v>
      </c>
    </row>
    <row r="344" spans="1:7" ht="36" x14ac:dyDescent="0.2">
      <c r="A344" s="11">
        <v>340</v>
      </c>
      <c r="B344" s="76" t="s">
        <v>328</v>
      </c>
      <c r="C344" s="44">
        <v>5018104158</v>
      </c>
      <c r="D344" s="23">
        <v>45390</v>
      </c>
      <c r="E344" s="17">
        <v>0.41666666666666669</v>
      </c>
      <c r="F344" s="23">
        <v>45392</v>
      </c>
      <c r="G344" s="11" t="s">
        <v>7</v>
      </c>
    </row>
    <row r="345" spans="1:7" ht="24" x14ac:dyDescent="0.2">
      <c r="A345" s="11">
        <v>341</v>
      </c>
      <c r="B345" s="76" t="s">
        <v>329</v>
      </c>
      <c r="C345" s="44">
        <v>5037005283</v>
      </c>
      <c r="D345" s="23">
        <v>45390</v>
      </c>
      <c r="E345" s="17">
        <v>0.4604166666666667</v>
      </c>
      <c r="F345" s="23">
        <v>45391</v>
      </c>
      <c r="G345" s="11" t="s">
        <v>7</v>
      </c>
    </row>
    <row r="346" spans="1:7" ht="24" x14ac:dyDescent="0.2">
      <c r="A346" s="11">
        <v>342</v>
      </c>
      <c r="B346" s="76" t="s">
        <v>330</v>
      </c>
      <c r="C346" s="45">
        <v>5023019304</v>
      </c>
      <c r="D346" s="23">
        <v>45390</v>
      </c>
      <c r="E346" s="17">
        <v>0.35555555555555557</v>
      </c>
      <c r="F346" s="23">
        <v>45392</v>
      </c>
      <c r="G346" s="11" t="s">
        <v>8</v>
      </c>
    </row>
    <row r="347" spans="1:7" ht="36" x14ac:dyDescent="0.2">
      <c r="A347" s="11">
        <v>343</v>
      </c>
      <c r="B347" s="77" t="s">
        <v>331</v>
      </c>
      <c r="C347" s="45">
        <v>7735015075</v>
      </c>
      <c r="D347" s="23">
        <v>45390</v>
      </c>
      <c r="E347" s="17">
        <v>0.53263888888888888</v>
      </c>
      <c r="F347" s="23">
        <v>45392</v>
      </c>
      <c r="G347" s="11" t="s">
        <v>7</v>
      </c>
    </row>
    <row r="348" spans="1:7" ht="24" x14ac:dyDescent="0.2">
      <c r="A348" s="11">
        <v>344</v>
      </c>
      <c r="B348" s="77" t="s">
        <v>332</v>
      </c>
      <c r="C348" s="45">
        <v>5027006442</v>
      </c>
      <c r="D348" s="23">
        <v>45390</v>
      </c>
      <c r="E348" s="17">
        <v>0.68680555555555556</v>
      </c>
      <c r="F348" s="23">
        <v>45392</v>
      </c>
      <c r="G348" s="11" t="s">
        <v>7</v>
      </c>
    </row>
    <row r="349" spans="1:7" ht="36" x14ac:dyDescent="0.2">
      <c r="A349" s="11">
        <v>345</v>
      </c>
      <c r="B349" s="77" t="s">
        <v>333</v>
      </c>
      <c r="C349" s="45">
        <v>5027004744</v>
      </c>
      <c r="D349" s="23">
        <v>45390</v>
      </c>
      <c r="E349" s="17">
        <v>0.7319444444444444</v>
      </c>
      <c r="F349" s="23">
        <v>45399</v>
      </c>
      <c r="G349" s="11" t="s">
        <v>7</v>
      </c>
    </row>
    <row r="350" spans="1:7" ht="36" x14ac:dyDescent="0.2">
      <c r="A350" s="11">
        <v>346</v>
      </c>
      <c r="B350" s="77" t="s">
        <v>334</v>
      </c>
      <c r="C350" s="45">
        <v>5027001267</v>
      </c>
      <c r="D350" s="23">
        <v>45390</v>
      </c>
      <c r="E350" s="17">
        <v>0.68888888888888899</v>
      </c>
      <c r="F350" s="23">
        <v>45391</v>
      </c>
      <c r="G350" s="11" t="s">
        <v>7</v>
      </c>
    </row>
    <row r="351" spans="1:7" ht="36" x14ac:dyDescent="0.2">
      <c r="A351" s="11">
        <v>347</v>
      </c>
      <c r="B351" s="77" t="s">
        <v>335</v>
      </c>
      <c r="C351" s="46">
        <v>5011003531</v>
      </c>
      <c r="D351" s="23">
        <v>45390</v>
      </c>
      <c r="E351" s="17">
        <v>0.53333333333333333</v>
      </c>
      <c r="F351" s="23">
        <v>45394</v>
      </c>
      <c r="G351" s="11" t="s">
        <v>7</v>
      </c>
    </row>
    <row r="352" spans="1:7" ht="24" x14ac:dyDescent="0.2">
      <c r="A352" s="11">
        <v>348</v>
      </c>
      <c r="B352" s="76" t="s">
        <v>336</v>
      </c>
      <c r="C352" s="42">
        <v>7708046767</v>
      </c>
      <c r="D352" s="23">
        <v>45391</v>
      </c>
      <c r="E352" s="17">
        <v>0.42569444444444443</v>
      </c>
      <c r="F352" s="23">
        <v>45392</v>
      </c>
      <c r="G352" s="11" t="s">
        <v>7</v>
      </c>
    </row>
    <row r="353" spans="1:7" ht="36" x14ac:dyDescent="0.2">
      <c r="A353" s="11">
        <v>349</v>
      </c>
      <c r="B353" s="76" t="s">
        <v>337</v>
      </c>
      <c r="C353" s="42">
        <v>5046004620</v>
      </c>
      <c r="D353" s="23">
        <v>45391</v>
      </c>
      <c r="E353" s="17">
        <v>0.62222222222222223</v>
      </c>
      <c r="F353" s="23">
        <v>45393</v>
      </c>
      <c r="G353" s="11" t="s">
        <v>8</v>
      </c>
    </row>
    <row r="354" spans="1:7" x14ac:dyDescent="0.2">
      <c r="A354" s="11">
        <v>350</v>
      </c>
      <c r="B354" s="78" t="s">
        <v>338</v>
      </c>
      <c r="C354" s="26">
        <v>5011009602</v>
      </c>
      <c r="D354" s="23">
        <v>45391</v>
      </c>
      <c r="E354" s="17">
        <v>0.61944444444444446</v>
      </c>
      <c r="F354" s="23">
        <v>45399</v>
      </c>
      <c r="G354" s="11" t="s">
        <v>7</v>
      </c>
    </row>
    <row r="355" spans="1:7" ht="24" x14ac:dyDescent="0.2">
      <c r="A355" s="11">
        <v>351</v>
      </c>
      <c r="B355" s="76" t="s">
        <v>310</v>
      </c>
      <c r="C355" s="42">
        <v>5034006745</v>
      </c>
      <c r="D355" s="23">
        <v>45391</v>
      </c>
      <c r="E355" s="17">
        <v>0.62430555555555556</v>
      </c>
      <c r="F355" s="23">
        <v>45397</v>
      </c>
      <c r="G355" s="11" t="s">
        <v>8</v>
      </c>
    </row>
    <row r="356" spans="1:7" ht="36" x14ac:dyDescent="0.2">
      <c r="A356" s="11">
        <v>352</v>
      </c>
      <c r="B356" s="76" t="s">
        <v>339</v>
      </c>
      <c r="C356" s="42">
        <v>7728027215</v>
      </c>
      <c r="D356" s="23">
        <v>45391</v>
      </c>
      <c r="E356" s="17">
        <v>0.62013888888888891</v>
      </c>
      <c r="F356" s="23">
        <v>45394</v>
      </c>
      <c r="G356" s="11" t="s">
        <v>8</v>
      </c>
    </row>
    <row r="357" spans="1:7" ht="25.5" x14ac:dyDescent="0.2">
      <c r="A357" s="11">
        <v>353</v>
      </c>
      <c r="B357" s="74" t="s">
        <v>340</v>
      </c>
      <c r="C357" s="42">
        <v>5037007166</v>
      </c>
      <c r="D357" s="23">
        <v>45391</v>
      </c>
      <c r="E357" s="17">
        <v>0.64097222222222217</v>
      </c>
      <c r="F357" s="23">
        <v>45393</v>
      </c>
      <c r="G357" s="11" t="s">
        <v>7</v>
      </c>
    </row>
    <row r="358" spans="1:7" ht="25.5" x14ac:dyDescent="0.2">
      <c r="A358" s="11">
        <v>354</v>
      </c>
      <c r="B358" s="74" t="s">
        <v>341</v>
      </c>
      <c r="C358" s="11">
        <v>5027000557</v>
      </c>
      <c r="D358" s="23">
        <v>45392</v>
      </c>
      <c r="E358" s="17">
        <v>0.45069444444444445</v>
      </c>
      <c r="F358" s="23">
        <v>45394</v>
      </c>
      <c r="G358" s="11" t="s">
        <v>7</v>
      </c>
    </row>
    <row r="359" spans="1:7" ht="38.25" x14ac:dyDescent="0.2">
      <c r="A359" s="11">
        <v>355</v>
      </c>
      <c r="B359" s="74" t="s">
        <v>342</v>
      </c>
      <c r="C359" s="47">
        <v>5046004552</v>
      </c>
      <c r="D359" s="23">
        <v>45392</v>
      </c>
      <c r="E359" s="17">
        <v>0.42708333333333331</v>
      </c>
      <c r="F359" s="23">
        <v>45393</v>
      </c>
      <c r="G359" s="11" t="s">
        <v>7</v>
      </c>
    </row>
    <row r="360" spans="1:7" ht="38.25" x14ac:dyDescent="0.2">
      <c r="A360" s="11">
        <v>356</v>
      </c>
      <c r="B360" s="74" t="s">
        <v>343</v>
      </c>
      <c r="C360" s="44">
        <v>5014021831</v>
      </c>
      <c r="D360" s="23">
        <v>45392</v>
      </c>
      <c r="E360" s="17">
        <v>0.44236111111111115</v>
      </c>
      <c r="F360" s="23">
        <v>45397</v>
      </c>
      <c r="G360" s="11" t="s">
        <v>7</v>
      </c>
    </row>
    <row r="361" spans="1:7" ht="38.25" x14ac:dyDescent="0.2">
      <c r="A361" s="11">
        <v>357</v>
      </c>
      <c r="B361" s="74" t="s">
        <v>344</v>
      </c>
      <c r="C361" s="44">
        <v>7716016139</v>
      </c>
      <c r="D361" s="23">
        <v>45392</v>
      </c>
      <c r="E361" s="17">
        <v>0.5083333333333333</v>
      </c>
      <c r="F361" s="23">
        <v>45394</v>
      </c>
      <c r="G361" s="11" t="s">
        <v>7</v>
      </c>
    </row>
    <row r="362" spans="1:7" ht="36" x14ac:dyDescent="0.2">
      <c r="A362" s="11">
        <v>358</v>
      </c>
      <c r="B362" s="76" t="s">
        <v>345</v>
      </c>
      <c r="C362" s="11">
        <v>5014005137</v>
      </c>
      <c r="D362" s="23">
        <v>45392</v>
      </c>
      <c r="E362" s="17">
        <v>0.6479166666666667</v>
      </c>
      <c r="F362" s="23">
        <v>45394</v>
      </c>
      <c r="G362" s="10" t="s">
        <v>7</v>
      </c>
    </row>
    <row r="363" spans="1:7" ht="48" x14ac:dyDescent="0.2">
      <c r="A363" s="11">
        <v>359</v>
      </c>
      <c r="B363" s="76" t="s">
        <v>346</v>
      </c>
      <c r="C363" s="11">
        <v>7730005400</v>
      </c>
      <c r="D363" s="23">
        <v>45392</v>
      </c>
      <c r="E363" s="17">
        <v>0.71944444444444444</v>
      </c>
      <c r="F363" s="23">
        <v>45394</v>
      </c>
      <c r="G363" s="11" t="s">
        <v>7</v>
      </c>
    </row>
    <row r="364" spans="1:7" ht="51" x14ac:dyDescent="0.2">
      <c r="A364" s="11">
        <v>360</v>
      </c>
      <c r="B364" s="79" t="s">
        <v>315</v>
      </c>
      <c r="C364" s="48">
        <v>5011312754</v>
      </c>
      <c r="D364" s="23">
        <v>45392</v>
      </c>
      <c r="E364" s="17">
        <v>0.71111111111111114</v>
      </c>
      <c r="F364" s="23">
        <v>45394</v>
      </c>
      <c r="G364" s="11" t="s">
        <v>7</v>
      </c>
    </row>
    <row r="365" spans="1:7" ht="24" x14ac:dyDescent="0.2">
      <c r="A365" s="11">
        <v>361</v>
      </c>
      <c r="B365" s="76" t="s">
        <v>347</v>
      </c>
      <c r="C365" s="11">
        <v>7735057109</v>
      </c>
      <c r="D365" s="23">
        <v>45393</v>
      </c>
      <c r="E365" s="17">
        <v>0.4069444444444445</v>
      </c>
      <c r="F365" s="23">
        <v>45397</v>
      </c>
      <c r="G365" s="11" t="s">
        <v>8</v>
      </c>
    </row>
    <row r="366" spans="1:7" ht="24" x14ac:dyDescent="0.2">
      <c r="A366" s="11">
        <v>362</v>
      </c>
      <c r="B366" s="76" t="s">
        <v>348</v>
      </c>
      <c r="C366" s="11">
        <v>5039002389</v>
      </c>
      <c r="D366" s="23">
        <v>45393</v>
      </c>
      <c r="E366" s="17">
        <v>0.43541666666666662</v>
      </c>
      <c r="F366" s="23">
        <v>45394</v>
      </c>
      <c r="G366" s="11" t="s">
        <v>7</v>
      </c>
    </row>
    <row r="367" spans="1:7" ht="24" x14ac:dyDescent="0.2">
      <c r="A367" s="11">
        <v>363</v>
      </c>
      <c r="B367" s="76" t="s">
        <v>349</v>
      </c>
      <c r="C367" s="11">
        <v>5044003502</v>
      </c>
      <c r="D367" s="23">
        <v>45393</v>
      </c>
      <c r="E367" s="49">
        <v>0.53888888888888886</v>
      </c>
      <c r="F367" s="23">
        <v>45397</v>
      </c>
      <c r="G367" s="11" t="s">
        <v>7</v>
      </c>
    </row>
    <row r="368" spans="1:7" ht="24" x14ac:dyDescent="0.2">
      <c r="A368" s="11">
        <v>364</v>
      </c>
      <c r="B368" s="76" t="s">
        <v>350</v>
      </c>
      <c r="C368" s="42">
        <v>8901005314</v>
      </c>
      <c r="D368" s="23">
        <v>45393</v>
      </c>
      <c r="E368" s="49">
        <v>0.5444444444444444</v>
      </c>
      <c r="F368" s="23">
        <v>45394</v>
      </c>
      <c r="G368" s="11" t="s">
        <v>7</v>
      </c>
    </row>
    <row r="369" spans="1:7" ht="36" x14ac:dyDescent="0.2">
      <c r="A369" s="11">
        <v>365</v>
      </c>
      <c r="B369" s="76" t="s">
        <v>351</v>
      </c>
      <c r="C369" s="44">
        <v>5026002909</v>
      </c>
      <c r="D369" s="23">
        <v>45393</v>
      </c>
      <c r="E369" s="38">
        <v>0.60972222222222217</v>
      </c>
      <c r="F369" s="23">
        <v>45397</v>
      </c>
      <c r="G369" s="11" t="s">
        <v>7</v>
      </c>
    </row>
    <row r="370" spans="1:7" ht="24" x14ac:dyDescent="0.2">
      <c r="A370" s="11">
        <v>366</v>
      </c>
      <c r="B370" s="76" t="s">
        <v>352</v>
      </c>
      <c r="C370" s="44">
        <v>5014010971</v>
      </c>
      <c r="D370" s="23">
        <v>45393</v>
      </c>
      <c r="E370" s="17">
        <v>0.54652777777777783</v>
      </c>
      <c r="F370" s="23">
        <v>45400</v>
      </c>
      <c r="G370" s="11" t="s">
        <v>7</v>
      </c>
    </row>
    <row r="371" spans="1:7" ht="36" x14ac:dyDescent="0.2">
      <c r="A371" s="11">
        <v>367</v>
      </c>
      <c r="B371" s="76" t="s">
        <v>353</v>
      </c>
      <c r="C371" s="47">
        <v>5900759733</v>
      </c>
      <c r="D371" s="23">
        <v>45393</v>
      </c>
      <c r="E371" s="17">
        <v>0.56805555555555554</v>
      </c>
      <c r="F371" s="23">
        <v>45393</v>
      </c>
      <c r="G371" s="11" t="s">
        <v>8</v>
      </c>
    </row>
    <row r="372" spans="1:7" x14ac:dyDescent="0.2">
      <c r="A372" s="11">
        <v>368</v>
      </c>
      <c r="B372" s="76" t="s">
        <v>354</v>
      </c>
      <c r="C372" s="44">
        <v>5014013869</v>
      </c>
      <c r="D372" s="23">
        <v>45393</v>
      </c>
      <c r="E372" s="17">
        <v>0.54513888888888895</v>
      </c>
      <c r="F372" s="23">
        <v>45397</v>
      </c>
      <c r="G372" s="11" t="s">
        <v>7</v>
      </c>
    </row>
    <row r="373" spans="1:7" ht="24" x14ac:dyDescent="0.2">
      <c r="A373" s="11">
        <v>369</v>
      </c>
      <c r="B373" s="76" t="s">
        <v>355</v>
      </c>
      <c r="C373" s="44">
        <v>5014022190</v>
      </c>
      <c r="D373" s="23">
        <v>45393</v>
      </c>
      <c r="E373" s="17">
        <v>0.54583333333333328</v>
      </c>
      <c r="F373" s="23">
        <v>45397</v>
      </c>
      <c r="G373" s="11" t="s">
        <v>7</v>
      </c>
    </row>
    <row r="374" spans="1:7" ht="36" x14ac:dyDescent="0.2">
      <c r="A374" s="11">
        <v>370</v>
      </c>
      <c r="B374" s="76" t="s">
        <v>356</v>
      </c>
      <c r="C374" s="44">
        <v>5014008798</v>
      </c>
      <c r="D374" s="23">
        <v>45393</v>
      </c>
      <c r="E374" s="17">
        <v>0.5444444444444444</v>
      </c>
      <c r="F374" s="23">
        <v>45394</v>
      </c>
      <c r="G374" s="11" t="s">
        <v>7</v>
      </c>
    </row>
    <row r="375" spans="1:7" ht="36" x14ac:dyDescent="0.2">
      <c r="A375" s="11">
        <v>371</v>
      </c>
      <c r="B375" s="76" t="s">
        <v>357</v>
      </c>
      <c r="C375" s="44">
        <v>7724000058</v>
      </c>
      <c r="D375" s="23">
        <v>45393</v>
      </c>
      <c r="E375" s="17">
        <v>0.54513888888888895</v>
      </c>
      <c r="F375" s="23">
        <v>45397</v>
      </c>
      <c r="G375" s="11" t="s">
        <v>7</v>
      </c>
    </row>
    <row r="376" spans="1:7" ht="36" x14ac:dyDescent="0.2">
      <c r="A376" s="11">
        <v>372</v>
      </c>
      <c r="B376" s="76" t="s">
        <v>358</v>
      </c>
      <c r="C376" s="11">
        <v>5021002552</v>
      </c>
      <c r="D376" s="23">
        <v>45393</v>
      </c>
      <c r="E376" s="17">
        <v>0.73402777777777783</v>
      </c>
      <c r="F376" s="23">
        <v>45399</v>
      </c>
      <c r="G376" s="11" t="s">
        <v>7</v>
      </c>
    </row>
    <row r="377" spans="1:7" ht="96" x14ac:dyDescent="0.2">
      <c r="A377" s="11">
        <v>373</v>
      </c>
      <c r="B377" s="76" t="s">
        <v>359</v>
      </c>
      <c r="C377" s="11">
        <v>5021001605</v>
      </c>
      <c r="D377" s="23">
        <v>45393</v>
      </c>
      <c r="E377" s="17">
        <v>0.73333333333333339</v>
      </c>
      <c r="F377" s="23">
        <v>45399</v>
      </c>
      <c r="G377" s="11" t="s">
        <v>7</v>
      </c>
    </row>
    <row r="378" spans="1:7" ht="48" x14ac:dyDescent="0.2">
      <c r="A378" s="11">
        <v>374</v>
      </c>
      <c r="B378" s="76" t="s">
        <v>360</v>
      </c>
      <c r="C378" s="11">
        <v>5030013359</v>
      </c>
      <c r="D378" s="23">
        <v>45393</v>
      </c>
      <c r="E378" s="17">
        <v>0.66875000000000007</v>
      </c>
      <c r="F378" s="23">
        <v>45401</v>
      </c>
      <c r="G378" s="11" t="s">
        <v>7</v>
      </c>
    </row>
    <row r="379" spans="1:7" ht="36" x14ac:dyDescent="0.2">
      <c r="A379" s="11">
        <v>375</v>
      </c>
      <c r="B379" s="76" t="s">
        <v>353</v>
      </c>
      <c r="C379" s="47">
        <v>5900759733</v>
      </c>
      <c r="D379" s="23">
        <v>45394</v>
      </c>
      <c r="E379" s="17">
        <v>0.6381944444444444</v>
      </c>
      <c r="F379" s="23">
        <v>45397</v>
      </c>
      <c r="G379" s="11" t="s">
        <v>7</v>
      </c>
    </row>
    <row r="380" spans="1:7" ht="38.25" x14ac:dyDescent="0.2">
      <c r="A380" s="11">
        <v>376</v>
      </c>
      <c r="B380" s="74" t="s">
        <v>361</v>
      </c>
      <c r="C380" s="11">
        <v>5014010435</v>
      </c>
      <c r="D380" s="23">
        <v>45394</v>
      </c>
      <c r="E380" s="17">
        <v>0.61875000000000002</v>
      </c>
      <c r="F380" s="23">
        <v>45399</v>
      </c>
      <c r="G380" s="11" t="s">
        <v>7</v>
      </c>
    </row>
    <row r="381" spans="1:7" ht="24" x14ac:dyDescent="0.2">
      <c r="A381" s="11">
        <v>377</v>
      </c>
      <c r="B381" s="76" t="s">
        <v>362</v>
      </c>
      <c r="C381" s="11">
        <v>5046011855</v>
      </c>
      <c r="D381" s="23">
        <v>45397</v>
      </c>
      <c r="E381" s="17">
        <v>0.56180555555555556</v>
      </c>
      <c r="F381" s="23">
        <v>45398</v>
      </c>
      <c r="G381" s="11" t="s">
        <v>7</v>
      </c>
    </row>
    <row r="382" spans="1:7" ht="38.25" x14ac:dyDescent="0.2">
      <c r="A382" s="11">
        <v>378</v>
      </c>
      <c r="B382" s="79" t="s">
        <v>363</v>
      </c>
      <c r="C382" s="11">
        <v>5035004300</v>
      </c>
      <c r="D382" s="23">
        <v>45397</v>
      </c>
      <c r="E382" s="17">
        <v>0.74583333333333324</v>
      </c>
      <c r="F382" s="23">
        <v>45400</v>
      </c>
      <c r="G382" s="11" t="s">
        <v>7</v>
      </c>
    </row>
    <row r="383" spans="1:7" ht="25.5" x14ac:dyDescent="0.2">
      <c r="A383" s="11">
        <v>379</v>
      </c>
      <c r="B383" s="74" t="s">
        <v>364</v>
      </c>
      <c r="C383" s="11">
        <v>7728027570</v>
      </c>
      <c r="D383" s="23">
        <v>45397</v>
      </c>
      <c r="E383" s="17">
        <v>0.74444444444444446</v>
      </c>
      <c r="F383" s="23">
        <v>45400</v>
      </c>
      <c r="G383" s="11" t="s">
        <v>7</v>
      </c>
    </row>
    <row r="384" spans="1:7" x14ac:dyDescent="0.2">
      <c r="A384" s="11">
        <v>380</v>
      </c>
      <c r="B384" s="76" t="s">
        <v>365</v>
      </c>
      <c r="C384" s="11">
        <v>5030000418</v>
      </c>
      <c r="D384" s="23">
        <v>45397</v>
      </c>
      <c r="E384" s="17">
        <v>0.74722222222222223</v>
      </c>
      <c r="F384" s="23">
        <v>45399</v>
      </c>
      <c r="G384" s="11" t="s">
        <v>7</v>
      </c>
    </row>
    <row r="385" spans="1:7" ht="24" x14ac:dyDescent="0.2">
      <c r="A385" s="11">
        <v>381</v>
      </c>
      <c r="B385" s="76" t="s">
        <v>366</v>
      </c>
      <c r="C385" s="11">
        <v>5030030189</v>
      </c>
      <c r="D385" s="23">
        <v>45397</v>
      </c>
      <c r="E385" s="17">
        <v>0.74583333333333324</v>
      </c>
      <c r="F385" s="23">
        <v>45400</v>
      </c>
      <c r="G385" s="11" t="s">
        <v>7</v>
      </c>
    </row>
    <row r="386" spans="1:7" ht="24" x14ac:dyDescent="0.2">
      <c r="A386" s="11">
        <v>382</v>
      </c>
      <c r="B386" s="76" t="s">
        <v>367</v>
      </c>
      <c r="C386" s="11">
        <v>5038007069</v>
      </c>
      <c r="D386" s="23">
        <v>45397</v>
      </c>
      <c r="E386" s="17">
        <v>0.74444444444444446</v>
      </c>
      <c r="F386" s="23">
        <v>45400</v>
      </c>
      <c r="G386" s="11" t="s">
        <v>7</v>
      </c>
    </row>
    <row r="387" spans="1:7" ht="24.75" x14ac:dyDescent="0.25">
      <c r="A387" s="11">
        <v>383</v>
      </c>
      <c r="B387" s="76" t="s">
        <v>368</v>
      </c>
      <c r="C387" s="50">
        <v>7719023267</v>
      </c>
      <c r="D387" s="23">
        <v>45398</v>
      </c>
      <c r="E387" s="17">
        <v>0.36319444444444443</v>
      </c>
      <c r="F387" s="23">
        <v>45401</v>
      </c>
      <c r="G387" s="11" t="s">
        <v>7</v>
      </c>
    </row>
    <row r="388" spans="1:7" ht="26.25" x14ac:dyDescent="0.25">
      <c r="A388" s="11">
        <v>384</v>
      </c>
      <c r="B388" s="74" t="s">
        <v>369</v>
      </c>
      <c r="C388" s="50">
        <v>5007002727</v>
      </c>
      <c r="D388" s="23">
        <v>45398</v>
      </c>
      <c r="E388" s="17">
        <v>0.46249999999999997</v>
      </c>
      <c r="F388" s="23">
        <v>45399</v>
      </c>
      <c r="G388" s="11" t="s">
        <v>7</v>
      </c>
    </row>
    <row r="389" spans="1:7" ht="26.25" x14ac:dyDescent="0.25">
      <c r="A389" s="11">
        <v>385</v>
      </c>
      <c r="B389" s="74" t="s">
        <v>370</v>
      </c>
      <c r="C389" s="50">
        <v>7716019542</v>
      </c>
      <c r="D389" s="23">
        <v>45398</v>
      </c>
      <c r="E389" s="17">
        <v>0.53055555555555556</v>
      </c>
      <c r="F389" s="23">
        <v>45399</v>
      </c>
      <c r="G389" s="11" t="s">
        <v>7</v>
      </c>
    </row>
    <row r="390" spans="1:7" x14ac:dyDescent="0.25">
      <c r="A390" s="11">
        <v>386</v>
      </c>
      <c r="B390" s="74" t="s">
        <v>371</v>
      </c>
      <c r="C390" s="50">
        <v>7720088685</v>
      </c>
      <c r="D390" s="23">
        <v>45398</v>
      </c>
      <c r="E390" s="17">
        <v>0.60763888888888895</v>
      </c>
      <c r="F390" s="23">
        <v>45414</v>
      </c>
      <c r="G390" s="11" t="s">
        <v>7</v>
      </c>
    </row>
    <row r="391" spans="1:7" ht="24.75" x14ac:dyDescent="0.25">
      <c r="A391" s="11">
        <v>387</v>
      </c>
      <c r="B391" s="76" t="s">
        <v>372</v>
      </c>
      <c r="C391" s="40">
        <v>5037000129</v>
      </c>
      <c r="D391" s="23">
        <v>45398</v>
      </c>
      <c r="E391" s="17">
        <v>0.6020833333333333</v>
      </c>
      <c r="F391" s="23">
        <v>45399</v>
      </c>
      <c r="G391" s="11" t="s">
        <v>7</v>
      </c>
    </row>
    <row r="392" spans="1:7" ht="36.75" x14ac:dyDescent="0.25">
      <c r="A392" s="11">
        <v>388</v>
      </c>
      <c r="B392" s="76" t="s">
        <v>373</v>
      </c>
      <c r="C392" s="50">
        <v>5032061987</v>
      </c>
      <c r="D392" s="23">
        <v>45398</v>
      </c>
      <c r="E392" s="17">
        <v>0.71944444444444444</v>
      </c>
      <c r="F392" s="23">
        <v>45401</v>
      </c>
      <c r="G392" s="11" t="s">
        <v>8</v>
      </c>
    </row>
    <row r="393" spans="1:7" ht="36.75" x14ac:dyDescent="0.25">
      <c r="A393" s="11">
        <v>389</v>
      </c>
      <c r="B393" s="76" t="s">
        <v>374</v>
      </c>
      <c r="C393" s="40">
        <v>5032044483</v>
      </c>
      <c r="D393" s="23">
        <v>45398</v>
      </c>
      <c r="E393" s="17">
        <v>0.62638888888888888</v>
      </c>
      <c r="F393" s="23">
        <v>45401</v>
      </c>
      <c r="G393" s="11" t="s">
        <v>7</v>
      </c>
    </row>
    <row r="394" spans="1:7" ht="24.75" x14ac:dyDescent="0.25">
      <c r="A394" s="11">
        <v>390</v>
      </c>
      <c r="B394" s="76" t="s">
        <v>375</v>
      </c>
      <c r="C394" s="50">
        <v>5018112978</v>
      </c>
      <c r="D394" s="23">
        <v>45398</v>
      </c>
      <c r="E394" s="17">
        <v>0.53125</v>
      </c>
      <c r="F394" s="23">
        <v>45400</v>
      </c>
      <c r="G394" s="11" t="s">
        <v>7</v>
      </c>
    </row>
    <row r="395" spans="1:7" ht="24" x14ac:dyDescent="0.2">
      <c r="A395" s="11">
        <v>391</v>
      </c>
      <c r="B395" s="76" t="s">
        <v>376</v>
      </c>
      <c r="C395" s="11">
        <v>5004000390</v>
      </c>
      <c r="D395" s="23">
        <v>45398</v>
      </c>
      <c r="E395" s="17">
        <v>0.60069444444444442</v>
      </c>
      <c r="F395" s="23">
        <v>45406</v>
      </c>
      <c r="G395" s="11" t="s">
        <v>7</v>
      </c>
    </row>
    <row r="396" spans="1:7" ht="36.75" x14ac:dyDescent="0.25">
      <c r="A396" s="11">
        <v>392</v>
      </c>
      <c r="B396" s="80" t="s">
        <v>306</v>
      </c>
      <c r="C396" s="50">
        <v>5005001929</v>
      </c>
      <c r="D396" s="23">
        <v>45398</v>
      </c>
      <c r="E396" s="17">
        <v>0.79236111111111107</v>
      </c>
      <c r="F396" s="23">
        <v>45401</v>
      </c>
      <c r="G396" s="11" t="s">
        <v>7</v>
      </c>
    </row>
    <row r="397" spans="1:7" ht="24" x14ac:dyDescent="0.2">
      <c r="A397" s="11">
        <v>393</v>
      </c>
      <c r="B397" s="76" t="s">
        <v>377</v>
      </c>
      <c r="C397" s="11">
        <v>5027000778</v>
      </c>
      <c r="D397" s="23">
        <v>45399</v>
      </c>
      <c r="E397" s="17">
        <v>0.40347222222222223</v>
      </c>
      <c r="F397" s="23">
        <v>45401</v>
      </c>
      <c r="G397" s="11" t="s">
        <v>7</v>
      </c>
    </row>
    <row r="398" spans="1:7" ht="24" x14ac:dyDescent="0.2">
      <c r="A398" s="11">
        <v>394</v>
      </c>
      <c r="B398" s="76" t="s">
        <v>378</v>
      </c>
      <c r="C398" s="11">
        <v>5030011110</v>
      </c>
      <c r="D398" s="23">
        <v>45399</v>
      </c>
      <c r="E398" s="17">
        <v>0.3576388888888889</v>
      </c>
      <c r="F398" s="23">
        <v>45401</v>
      </c>
      <c r="G398" s="11" t="s">
        <v>7</v>
      </c>
    </row>
    <row r="399" spans="1:7" ht="36" x14ac:dyDescent="0.2">
      <c r="A399" s="11">
        <v>395</v>
      </c>
      <c r="B399" s="76" t="s">
        <v>379</v>
      </c>
      <c r="C399" s="11">
        <v>5031005998</v>
      </c>
      <c r="D399" s="23">
        <v>45399</v>
      </c>
      <c r="E399" s="17">
        <v>0.57013888888888886</v>
      </c>
      <c r="F399" s="23">
        <v>45401</v>
      </c>
      <c r="G399" s="11" t="s">
        <v>7</v>
      </c>
    </row>
    <row r="400" spans="1:7" ht="36" x14ac:dyDescent="0.2">
      <c r="A400" s="11">
        <v>396</v>
      </c>
      <c r="B400" s="76" t="s">
        <v>380</v>
      </c>
      <c r="C400" s="11">
        <v>5014011675</v>
      </c>
      <c r="D400" s="23">
        <v>45399</v>
      </c>
      <c r="E400" s="17">
        <v>0.59097222222222223</v>
      </c>
      <c r="F400" s="23">
        <v>45404</v>
      </c>
      <c r="G400" s="11" t="s">
        <v>7</v>
      </c>
    </row>
    <row r="401" spans="1:7" ht="36" x14ac:dyDescent="0.2">
      <c r="A401" s="11">
        <v>397</v>
      </c>
      <c r="B401" s="76" t="s">
        <v>381</v>
      </c>
      <c r="C401" s="11">
        <v>7716024738</v>
      </c>
      <c r="D401" s="23">
        <v>45399</v>
      </c>
      <c r="E401" s="17">
        <v>0.49444444444444446</v>
      </c>
      <c r="F401" s="23">
        <v>45400</v>
      </c>
      <c r="G401" s="11" t="s">
        <v>7</v>
      </c>
    </row>
    <row r="402" spans="1:7" ht="36" x14ac:dyDescent="0.2">
      <c r="A402" s="11">
        <v>398</v>
      </c>
      <c r="B402" s="77" t="s">
        <v>382</v>
      </c>
      <c r="C402" s="11">
        <v>7727070553</v>
      </c>
      <c r="D402" s="23">
        <v>45399</v>
      </c>
      <c r="E402" s="17">
        <v>0.49444444444444446</v>
      </c>
      <c r="F402" s="23">
        <v>45401</v>
      </c>
      <c r="G402" s="11" t="s">
        <v>7</v>
      </c>
    </row>
    <row r="403" spans="1:7" ht="24" x14ac:dyDescent="0.2">
      <c r="A403" s="11">
        <v>399</v>
      </c>
      <c r="B403" s="76" t="s">
        <v>383</v>
      </c>
      <c r="C403" s="11">
        <v>5046009226</v>
      </c>
      <c r="D403" s="23">
        <v>45399</v>
      </c>
      <c r="E403" s="17">
        <v>0.49513888888888885</v>
      </c>
      <c r="F403" s="23">
        <v>45401</v>
      </c>
      <c r="G403" s="11" t="s">
        <v>7</v>
      </c>
    </row>
    <row r="404" spans="1:7" ht="24" x14ac:dyDescent="0.2">
      <c r="A404" s="11">
        <v>400</v>
      </c>
      <c r="B404" s="76" t="s">
        <v>384</v>
      </c>
      <c r="C404" s="11">
        <v>5032043008</v>
      </c>
      <c r="D404" s="23">
        <v>45399</v>
      </c>
      <c r="E404" s="17">
        <v>0.63958333333333328</v>
      </c>
      <c r="F404" s="23">
        <v>45401</v>
      </c>
      <c r="G404" s="11" t="s">
        <v>7</v>
      </c>
    </row>
    <row r="405" spans="1:7" x14ac:dyDescent="0.2">
      <c r="A405" s="11">
        <v>401</v>
      </c>
      <c r="B405" s="76" t="s">
        <v>385</v>
      </c>
      <c r="C405" s="11">
        <v>5039002380</v>
      </c>
      <c r="D405" s="23">
        <v>45399</v>
      </c>
      <c r="E405" s="17">
        <v>0.71597222222222223</v>
      </c>
      <c r="F405" s="23">
        <v>45401</v>
      </c>
      <c r="G405" s="11" t="s">
        <v>8</v>
      </c>
    </row>
    <row r="406" spans="1:7" ht="38.25" x14ac:dyDescent="0.2">
      <c r="A406" s="11">
        <v>402</v>
      </c>
      <c r="B406" s="74" t="s">
        <v>386</v>
      </c>
      <c r="C406" s="11">
        <v>5018029602</v>
      </c>
      <c r="D406" s="23">
        <v>45400</v>
      </c>
      <c r="E406" s="17">
        <v>0.3923611111111111</v>
      </c>
      <c r="F406" s="23">
        <v>45404</v>
      </c>
      <c r="G406" s="11" t="s">
        <v>7</v>
      </c>
    </row>
    <row r="407" spans="1:7" ht="38.25" x14ac:dyDescent="0.2">
      <c r="A407" s="11">
        <v>403</v>
      </c>
      <c r="B407" s="74" t="s">
        <v>387</v>
      </c>
      <c r="C407" s="11">
        <v>5040002186</v>
      </c>
      <c r="D407" s="23">
        <v>45400</v>
      </c>
      <c r="E407" s="17">
        <v>0.47500000000000003</v>
      </c>
      <c r="F407" s="23">
        <v>45405</v>
      </c>
      <c r="G407" s="11" t="s">
        <v>7</v>
      </c>
    </row>
    <row r="408" spans="1:7" ht="36" x14ac:dyDescent="0.2">
      <c r="A408" s="11">
        <v>404</v>
      </c>
      <c r="B408" s="76" t="s">
        <v>388</v>
      </c>
      <c r="C408" s="11">
        <v>5048000026</v>
      </c>
      <c r="D408" s="23">
        <v>45400</v>
      </c>
      <c r="E408" s="17">
        <v>0.42222222222222222</v>
      </c>
      <c r="F408" s="23">
        <v>45404</v>
      </c>
      <c r="G408" s="11" t="s">
        <v>7</v>
      </c>
    </row>
    <row r="409" spans="1:7" ht="24" x14ac:dyDescent="0.2">
      <c r="A409" s="11">
        <v>405</v>
      </c>
      <c r="B409" s="76" t="s">
        <v>389</v>
      </c>
      <c r="C409" s="11">
        <v>5046009625</v>
      </c>
      <c r="D409" s="23">
        <v>45400</v>
      </c>
      <c r="E409" s="17">
        <v>0.44027777777777777</v>
      </c>
      <c r="F409" s="23">
        <v>45401</v>
      </c>
      <c r="G409" s="11" t="s">
        <v>8</v>
      </c>
    </row>
    <row r="410" spans="1:7" ht="24" x14ac:dyDescent="0.2">
      <c r="A410" s="11">
        <v>406</v>
      </c>
      <c r="B410" s="76" t="s">
        <v>390</v>
      </c>
      <c r="C410" s="11">
        <v>7711024023</v>
      </c>
      <c r="D410" s="23">
        <v>45400</v>
      </c>
      <c r="E410" s="17">
        <v>0.47638888888888892</v>
      </c>
      <c r="F410" s="23">
        <v>45404</v>
      </c>
      <c r="G410" s="11" t="s">
        <v>7</v>
      </c>
    </row>
    <row r="411" spans="1:7" ht="36" x14ac:dyDescent="0.2">
      <c r="A411" s="11">
        <v>407</v>
      </c>
      <c r="B411" s="76" t="s">
        <v>391</v>
      </c>
      <c r="C411" s="11">
        <v>5026251158</v>
      </c>
      <c r="D411" s="23">
        <v>45400</v>
      </c>
      <c r="E411" s="17">
        <v>0.6069444444444444</v>
      </c>
      <c r="F411" s="23">
        <v>45405</v>
      </c>
      <c r="G411" s="11" t="s">
        <v>8</v>
      </c>
    </row>
    <row r="412" spans="1:7" ht="36" x14ac:dyDescent="0.2">
      <c r="A412" s="11">
        <v>408</v>
      </c>
      <c r="B412" s="76" t="s">
        <v>339</v>
      </c>
      <c r="C412" s="11">
        <v>7728027215</v>
      </c>
      <c r="D412" s="23">
        <v>45400</v>
      </c>
      <c r="E412" s="17">
        <v>0.64722222222222225</v>
      </c>
      <c r="F412" s="23">
        <v>45404</v>
      </c>
      <c r="G412" s="11" t="s">
        <v>7</v>
      </c>
    </row>
    <row r="413" spans="1:7" x14ac:dyDescent="0.2">
      <c r="A413" s="11">
        <v>409</v>
      </c>
      <c r="B413" s="76" t="s">
        <v>385</v>
      </c>
      <c r="C413" s="11">
        <v>5039002380</v>
      </c>
      <c r="D413" s="23">
        <v>45400</v>
      </c>
      <c r="E413" s="17">
        <v>0.57500000000000007</v>
      </c>
      <c r="F413" s="23">
        <v>45405</v>
      </c>
      <c r="G413" s="11" t="s">
        <v>7</v>
      </c>
    </row>
    <row r="414" spans="1:7" ht="60" x14ac:dyDescent="0.2">
      <c r="A414" s="11">
        <v>410</v>
      </c>
      <c r="B414" s="76" t="s">
        <v>327</v>
      </c>
      <c r="C414" s="11">
        <v>5042009794</v>
      </c>
      <c r="D414" s="23">
        <v>45400</v>
      </c>
      <c r="E414" s="17">
        <v>0.62291666666666667</v>
      </c>
      <c r="F414" s="23">
        <v>45401</v>
      </c>
      <c r="G414" s="11" t="s">
        <v>7</v>
      </c>
    </row>
    <row r="415" spans="1:7" ht="38.25" x14ac:dyDescent="0.2">
      <c r="A415" s="11">
        <v>411</v>
      </c>
      <c r="B415" s="74" t="s">
        <v>392</v>
      </c>
      <c r="C415" s="11">
        <v>5043012522</v>
      </c>
      <c r="D415" s="23">
        <v>45400</v>
      </c>
      <c r="E415" s="17">
        <v>0.4770833333333333</v>
      </c>
      <c r="F415" s="23">
        <v>45405</v>
      </c>
      <c r="G415" s="11" t="s">
        <v>7</v>
      </c>
    </row>
    <row r="416" spans="1:7" ht="38.25" x14ac:dyDescent="0.2">
      <c r="A416" s="11">
        <v>412</v>
      </c>
      <c r="B416" s="74" t="s">
        <v>393</v>
      </c>
      <c r="C416" s="11">
        <v>5011030388</v>
      </c>
      <c r="D416" s="23">
        <v>45400</v>
      </c>
      <c r="E416" s="17">
        <v>0.70347222222222217</v>
      </c>
      <c r="F416" s="23">
        <v>45405</v>
      </c>
      <c r="G416" s="11" t="s">
        <v>7</v>
      </c>
    </row>
    <row r="417" spans="1:7" ht="63.75" x14ac:dyDescent="0.2">
      <c r="A417" s="11">
        <v>413</v>
      </c>
      <c r="B417" s="74" t="s">
        <v>394</v>
      </c>
      <c r="C417" s="11">
        <v>5011020741</v>
      </c>
      <c r="D417" s="23">
        <v>45400</v>
      </c>
      <c r="E417" s="17">
        <v>0.69166666666666676</v>
      </c>
      <c r="F417" s="23">
        <v>45404</v>
      </c>
      <c r="G417" s="11" t="s">
        <v>7</v>
      </c>
    </row>
    <row r="418" spans="1:7" ht="51" x14ac:dyDescent="0.2">
      <c r="A418" s="11">
        <v>414</v>
      </c>
      <c r="B418" s="79" t="s">
        <v>395</v>
      </c>
      <c r="C418" s="42">
        <v>5030030699</v>
      </c>
      <c r="D418" s="23">
        <v>45400</v>
      </c>
      <c r="E418" s="17">
        <v>0.71250000000000002</v>
      </c>
      <c r="F418" s="23">
        <v>45405</v>
      </c>
      <c r="G418" s="11" t="s">
        <v>8</v>
      </c>
    </row>
    <row r="419" spans="1:7" ht="30" x14ac:dyDescent="0.25">
      <c r="A419" s="11">
        <v>415</v>
      </c>
      <c r="B419" s="54" t="s">
        <v>444</v>
      </c>
      <c r="C419" s="11">
        <v>5018106288</v>
      </c>
      <c r="D419" s="23">
        <v>45400</v>
      </c>
      <c r="E419" s="17">
        <v>0.70763888888888893</v>
      </c>
      <c r="F419" s="23">
        <v>45404</v>
      </c>
      <c r="G419" s="11" t="s">
        <v>7</v>
      </c>
    </row>
    <row r="420" spans="1:7" ht="36" x14ac:dyDescent="0.2">
      <c r="A420" s="11">
        <v>416</v>
      </c>
      <c r="B420" s="76" t="s">
        <v>445</v>
      </c>
      <c r="C420" s="11">
        <v>5039000167</v>
      </c>
      <c r="D420" s="23">
        <v>45401</v>
      </c>
      <c r="E420" s="17">
        <v>0.57916666666666672</v>
      </c>
      <c r="F420" s="23">
        <v>45405</v>
      </c>
      <c r="G420" s="11" t="s">
        <v>7</v>
      </c>
    </row>
    <row r="421" spans="1:7" ht="36" x14ac:dyDescent="0.2">
      <c r="A421" s="11">
        <v>417</v>
      </c>
      <c r="B421" s="76" t="s">
        <v>446</v>
      </c>
      <c r="C421" s="11">
        <v>5030013250</v>
      </c>
      <c r="D421" s="23">
        <v>45401</v>
      </c>
      <c r="E421" s="17">
        <v>0.59305555555555556</v>
      </c>
      <c r="F421" s="23">
        <v>45405</v>
      </c>
      <c r="G421" s="11" t="s">
        <v>7</v>
      </c>
    </row>
    <row r="422" spans="1:7" ht="24" x14ac:dyDescent="0.2">
      <c r="A422" s="11">
        <v>418</v>
      </c>
      <c r="B422" s="76" t="s">
        <v>447</v>
      </c>
      <c r="C422" s="11">
        <v>5044001220</v>
      </c>
      <c r="D422" s="23">
        <v>45401</v>
      </c>
      <c r="E422" s="17">
        <v>0.40902777777777777</v>
      </c>
      <c r="F422" s="23">
        <v>45405</v>
      </c>
      <c r="G422" s="11" t="s">
        <v>7</v>
      </c>
    </row>
    <row r="423" spans="1:7" ht="24" x14ac:dyDescent="0.2">
      <c r="A423" s="11">
        <v>419</v>
      </c>
      <c r="B423" s="76" t="s">
        <v>448</v>
      </c>
      <c r="C423" s="11">
        <v>5026002857</v>
      </c>
      <c r="D423" s="23">
        <v>45401</v>
      </c>
      <c r="E423" s="17">
        <v>0.50208333333333333</v>
      </c>
      <c r="F423" s="23">
        <v>45406</v>
      </c>
      <c r="G423" s="11" t="s">
        <v>7</v>
      </c>
    </row>
    <row r="424" spans="1:7" ht="24" x14ac:dyDescent="0.2">
      <c r="A424" s="11">
        <v>420</v>
      </c>
      <c r="B424" s="76" t="s">
        <v>449</v>
      </c>
      <c r="C424" s="11">
        <v>5041001672</v>
      </c>
      <c r="D424" s="23">
        <v>45401</v>
      </c>
      <c r="E424" s="17">
        <v>0.42569444444444443</v>
      </c>
      <c r="F424" s="23">
        <v>45404</v>
      </c>
      <c r="G424" s="11" t="s">
        <v>7</v>
      </c>
    </row>
    <row r="425" spans="1:7" ht="24" x14ac:dyDescent="0.2">
      <c r="A425" s="11">
        <v>421</v>
      </c>
      <c r="B425" s="76" t="s">
        <v>389</v>
      </c>
      <c r="C425" s="11">
        <v>5046009625</v>
      </c>
      <c r="D425" s="23">
        <v>45401</v>
      </c>
      <c r="E425" s="17">
        <v>0.48888888888888887</v>
      </c>
      <c r="F425" s="23">
        <v>45404</v>
      </c>
      <c r="G425" s="11" t="s">
        <v>7</v>
      </c>
    </row>
    <row r="426" spans="1:7" ht="24" x14ac:dyDescent="0.2">
      <c r="A426" s="11">
        <v>422</v>
      </c>
      <c r="B426" s="80" t="s">
        <v>450</v>
      </c>
      <c r="C426" s="11">
        <v>5026000990</v>
      </c>
      <c r="D426" s="23">
        <v>45404</v>
      </c>
      <c r="E426" s="17">
        <v>0.49027777777777781</v>
      </c>
      <c r="F426" s="23">
        <v>45406</v>
      </c>
      <c r="G426" s="11" t="s">
        <v>7</v>
      </c>
    </row>
    <row r="427" spans="1:7" ht="24" x14ac:dyDescent="0.2">
      <c r="A427" s="11">
        <v>423</v>
      </c>
      <c r="B427" s="76" t="s">
        <v>347</v>
      </c>
      <c r="C427" s="11">
        <v>7735057109</v>
      </c>
      <c r="D427" s="23">
        <v>45404</v>
      </c>
      <c r="E427" s="17">
        <v>0.46458333333333335</v>
      </c>
      <c r="F427" s="23">
        <v>45406</v>
      </c>
      <c r="G427" s="11" t="s">
        <v>7</v>
      </c>
    </row>
    <row r="428" spans="1:7" ht="24" x14ac:dyDescent="0.2">
      <c r="A428" s="11">
        <v>424</v>
      </c>
      <c r="B428" s="76" t="s">
        <v>451</v>
      </c>
      <c r="C428" s="11">
        <v>5018029304</v>
      </c>
      <c r="D428" s="23">
        <v>45404</v>
      </c>
      <c r="E428" s="17">
        <v>0.44861111111111113</v>
      </c>
      <c r="F428" s="23">
        <v>45405</v>
      </c>
      <c r="G428" s="11" t="s">
        <v>7</v>
      </c>
    </row>
    <row r="429" spans="1:7" ht="36" x14ac:dyDescent="0.2">
      <c r="A429" s="11">
        <v>425</v>
      </c>
      <c r="B429" s="76" t="s">
        <v>452</v>
      </c>
      <c r="C429" s="11">
        <v>7727028927</v>
      </c>
      <c r="D429" s="23">
        <v>45404</v>
      </c>
      <c r="E429" s="17">
        <v>0.50486111111111109</v>
      </c>
      <c r="F429" s="23">
        <v>45405</v>
      </c>
      <c r="G429" s="11" t="s">
        <v>7</v>
      </c>
    </row>
    <row r="430" spans="1:7" ht="24" x14ac:dyDescent="0.2">
      <c r="A430" s="11">
        <v>426</v>
      </c>
      <c r="B430" s="76" t="s">
        <v>453</v>
      </c>
      <c r="C430" s="11">
        <v>5003001623</v>
      </c>
      <c r="D430" s="23">
        <v>45404</v>
      </c>
      <c r="E430" s="17">
        <v>0.6166666666666667</v>
      </c>
      <c r="F430" s="23">
        <v>45406</v>
      </c>
      <c r="G430" s="11" t="s">
        <v>7</v>
      </c>
    </row>
    <row r="431" spans="1:7" ht="36" x14ac:dyDescent="0.2">
      <c r="A431" s="11">
        <v>427</v>
      </c>
      <c r="B431" s="76" t="s">
        <v>454</v>
      </c>
      <c r="C431" s="42">
        <v>5011311380</v>
      </c>
      <c r="D431" s="23">
        <v>45404</v>
      </c>
      <c r="E431" s="17">
        <v>0.65486111111111112</v>
      </c>
      <c r="F431" s="23">
        <v>45406</v>
      </c>
      <c r="G431" s="11" t="s">
        <v>7</v>
      </c>
    </row>
    <row r="432" spans="1:7" ht="24" x14ac:dyDescent="0.2">
      <c r="A432" s="11">
        <v>428</v>
      </c>
      <c r="B432" s="76" t="s">
        <v>455</v>
      </c>
      <c r="C432" s="42">
        <v>5011013502</v>
      </c>
      <c r="D432" s="23">
        <v>45404</v>
      </c>
      <c r="E432" s="17">
        <v>0.66041666666666665</v>
      </c>
      <c r="F432" s="23">
        <v>45405</v>
      </c>
      <c r="G432" s="11" t="s">
        <v>7</v>
      </c>
    </row>
    <row r="433" spans="1:7" ht="24" x14ac:dyDescent="0.2">
      <c r="A433" s="11">
        <v>429</v>
      </c>
      <c r="B433" s="76" t="s">
        <v>456</v>
      </c>
      <c r="C433" s="11">
        <v>5027001601</v>
      </c>
      <c r="D433" s="23">
        <v>45404</v>
      </c>
      <c r="E433" s="17">
        <v>0.65486111111111112</v>
      </c>
      <c r="F433" s="23">
        <v>45405</v>
      </c>
      <c r="G433" s="11" t="s">
        <v>7</v>
      </c>
    </row>
    <row r="434" spans="1:7" ht="36" x14ac:dyDescent="0.2">
      <c r="A434" s="11">
        <v>430</v>
      </c>
      <c r="B434" s="76" t="s">
        <v>457</v>
      </c>
      <c r="C434" s="11">
        <v>5032011085</v>
      </c>
      <c r="D434" s="23">
        <v>45404</v>
      </c>
      <c r="E434" s="17">
        <v>0.72499999999999998</v>
      </c>
      <c r="F434" s="23">
        <v>45407</v>
      </c>
      <c r="G434" s="11" t="s">
        <v>7</v>
      </c>
    </row>
    <row r="435" spans="1:7" ht="24" x14ac:dyDescent="0.2">
      <c r="A435" s="11">
        <v>431</v>
      </c>
      <c r="B435" s="76" t="s">
        <v>458</v>
      </c>
      <c r="C435" s="42">
        <v>5011001594</v>
      </c>
      <c r="D435" s="23">
        <v>45405</v>
      </c>
      <c r="E435" s="17">
        <v>0.52013888888888882</v>
      </c>
      <c r="F435" s="23">
        <v>45407</v>
      </c>
      <c r="G435" s="11" t="s">
        <v>7</v>
      </c>
    </row>
    <row r="436" spans="1:7" ht="24" x14ac:dyDescent="0.2">
      <c r="A436" s="11">
        <v>432</v>
      </c>
      <c r="B436" s="76" t="s">
        <v>459</v>
      </c>
      <c r="C436" s="11">
        <v>5039101935</v>
      </c>
      <c r="D436" s="23">
        <v>45405</v>
      </c>
      <c r="E436" s="17">
        <v>0.52083333333333337</v>
      </c>
      <c r="F436" s="23">
        <v>45407</v>
      </c>
      <c r="G436" s="11" t="s">
        <v>7</v>
      </c>
    </row>
    <row r="437" spans="1:7" ht="36" x14ac:dyDescent="0.2">
      <c r="A437" s="11">
        <v>433</v>
      </c>
      <c r="B437" s="76" t="s">
        <v>391</v>
      </c>
      <c r="C437" s="11">
        <v>5026251158</v>
      </c>
      <c r="D437" s="23">
        <v>45405</v>
      </c>
      <c r="E437" s="17">
        <v>0.61319444444444449</v>
      </c>
      <c r="F437" s="23">
        <v>45407</v>
      </c>
      <c r="G437" s="11" t="s">
        <v>7</v>
      </c>
    </row>
    <row r="438" spans="1:7" ht="36" x14ac:dyDescent="0.2">
      <c r="A438" s="11">
        <v>434</v>
      </c>
      <c r="B438" s="76" t="s">
        <v>460</v>
      </c>
      <c r="C438" s="11">
        <v>5033000312</v>
      </c>
      <c r="D438" s="23">
        <v>45405</v>
      </c>
      <c r="E438" s="17">
        <v>0.71736111111111101</v>
      </c>
      <c r="F438" s="23">
        <v>45407</v>
      </c>
      <c r="G438" s="11" t="s">
        <v>7</v>
      </c>
    </row>
    <row r="439" spans="1:7" ht="38.25" x14ac:dyDescent="0.2">
      <c r="A439" s="11">
        <v>435</v>
      </c>
      <c r="B439" s="74" t="s">
        <v>461</v>
      </c>
      <c r="C439" s="11">
        <v>5039100915</v>
      </c>
      <c r="D439" s="23">
        <v>45406</v>
      </c>
      <c r="E439" s="17">
        <v>0.3520833333333333</v>
      </c>
      <c r="F439" s="23">
        <v>45408</v>
      </c>
      <c r="G439" s="11" t="s">
        <v>7</v>
      </c>
    </row>
    <row r="440" spans="1:7" ht="36" x14ac:dyDescent="0.2">
      <c r="A440" s="11">
        <v>436</v>
      </c>
      <c r="B440" s="76" t="s">
        <v>462</v>
      </c>
      <c r="C440" s="42">
        <v>7703055837</v>
      </c>
      <c r="D440" s="23">
        <v>45406</v>
      </c>
      <c r="E440" s="17">
        <v>0.67569444444444438</v>
      </c>
      <c r="F440" s="23">
        <v>45407</v>
      </c>
      <c r="G440" s="11" t="s">
        <v>7</v>
      </c>
    </row>
    <row r="441" spans="1:7" ht="38.25" x14ac:dyDescent="0.2">
      <c r="A441" s="11">
        <v>437</v>
      </c>
      <c r="B441" s="81" t="s">
        <v>463</v>
      </c>
      <c r="C441" s="42">
        <v>5037000124</v>
      </c>
      <c r="D441" s="23">
        <v>45406</v>
      </c>
      <c r="E441" s="17">
        <v>0.58750000000000002</v>
      </c>
      <c r="F441" s="23">
        <v>45409</v>
      </c>
      <c r="G441" s="11" t="s">
        <v>7</v>
      </c>
    </row>
    <row r="442" spans="1:7" ht="36" x14ac:dyDescent="0.2">
      <c r="A442" s="11">
        <v>438</v>
      </c>
      <c r="B442" s="82" t="s">
        <v>464</v>
      </c>
      <c r="C442" s="42">
        <v>5043014838</v>
      </c>
      <c r="D442" s="23">
        <v>45407</v>
      </c>
      <c r="E442" s="17">
        <v>0.64097222222222217</v>
      </c>
      <c r="F442" s="23">
        <v>45409</v>
      </c>
      <c r="G442" s="11" t="s">
        <v>7</v>
      </c>
    </row>
    <row r="443" spans="1:7" ht="89.25" x14ac:dyDescent="0.2">
      <c r="A443" s="11">
        <v>439</v>
      </c>
      <c r="B443" s="74" t="s">
        <v>465</v>
      </c>
      <c r="C443" s="42">
        <v>5010000286</v>
      </c>
      <c r="D443" s="23">
        <v>45407</v>
      </c>
      <c r="E443" s="17">
        <v>0.75</v>
      </c>
      <c r="F443" s="23">
        <v>45409</v>
      </c>
      <c r="G443" s="11" t="s">
        <v>8</v>
      </c>
    </row>
    <row r="444" spans="1:7" ht="24" x14ac:dyDescent="0.2">
      <c r="A444" s="11">
        <v>440</v>
      </c>
      <c r="B444" s="76" t="s">
        <v>466</v>
      </c>
      <c r="C444" s="11">
        <v>5010007986</v>
      </c>
      <c r="D444" s="23">
        <v>45407</v>
      </c>
      <c r="E444" s="17">
        <v>0.63888888888888895</v>
      </c>
      <c r="F444" s="23">
        <v>45409</v>
      </c>
      <c r="G444" s="11" t="s">
        <v>7</v>
      </c>
    </row>
    <row r="445" spans="1:7" ht="24" x14ac:dyDescent="0.2">
      <c r="A445" s="11">
        <v>441</v>
      </c>
      <c r="B445" s="76" t="s">
        <v>467</v>
      </c>
      <c r="C445" s="11">
        <v>5004003207</v>
      </c>
      <c r="D445" s="23">
        <v>45407</v>
      </c>
      <c r="E445" s="17">
        <v>0.65347222222222223</v>
      </c>
      <c r="F445" s="23">
        <v>45409</v>
      </c>
      <c r="G445" s="11" t="s">
        <v>7</v>
      </c>
    </row>
    <row r="446" spans="1:7" ht="24" x14ac:dyDescent="0.2">
      <c r="A446" s="11">
        <v>442</v>
      </c>
      <c r="B446" s="76" t="s">
        <v>468</v>
      </c>
      <c r="C446" s="11">
        <v>5030011804</v>
      </c>
      <c r="D446" s="23">
        <v>45408</v>
      </c>
      <c r="E446" s="17">
        <v>0.48680555555555555</v>
      </c>
      <c r="F446" s="23">
        <v>45409</v>
      </c>
      <c r="G446" s="11" t="s">
        <v>7</v>
      </c>
    </row>
    <row r="447" spans="1:7" ht="36" x14ac:dyDescent="0.2">
      <c r="A447" s="11">
        <v>443</v>
      </c>
      <c r="B447" s="76" t="s">
        <v>469</v>
      </c>
      <c r="C447" s="11">
        <v>5009000803</v>
      </c>
      <c r="D447" s="23">
        <v>45408</v>
      </c>
      <c r="E447" s="17">
        <v>0.53263888888888888</v>
      </c>
      <c r="F447" s="23">
        <v>45409</v>
      </c>
      <c r="G447" s="11" t="s">
        <v>7</v>
      </c>
    </row>
    <row r="448" spans="1:7" ht="25.5" x14ac:dyDescent="0.2">
      <c r="A448" s="11">
        <v>444</v>
      </c>
      <c r="B448" s="74" t="s">
        <v>470</v>
      </c>
      <c r="C448" s="11">
        <v>5007001650</v>
      </c>
      <c r="D448" s="23">
        <v>45408</v>
      </c>
      <c r="E448" s="17">
        <v>0.44166666666666665</v>
      </c>
      <c r="F448" s="23">
        <v>45409</v>
      </c>
      <c r="G448" s="11" t="s">
        <v>8</v>
      </c>
    </row>
    <row r="449" spans="1:7" ht="25.5" x14ac:dyDescent="0.2">
      <c r="A449" s="11">
        <v>445</v>
      </c>
      <c r="B449" s="74" t="s">
        <v>471</v>
      </c>
      <c r="C449" s="11">
        <v>5047370664</v>
      </c>
      <c r="D449" s="23">
        <v>45408</v>
      </c>
      <c r="E449" s="17">
        <v>0.52083333333333337</v>
      </c>
      <c r="F449" s="23">
        <v>45414</v>
      </c>
      <c r="G449" s="11" t="s">
        <v>7</v>
      </c>
    </row>
    <row r="450" spans="1:7" ht="25.5" x14ac:dyDescent="0.2">
      <c r="A450" s="11">
        <v>446</v>
      </c>
      <c r="B450" s="74" t="s">
        <v>472</v>
      </c>
      <c r="C450" s="11">
        <v>5030012903</v>
      </c>
      <c r="D450" s="23">
        <v>45408</v>
      </c>
      <c r="E450" s="17">
        <v>0.56388888888888888</v>
      </c>
      <c r="F450" s="23">
        <v>45414</v>
      </c>
      <c r="G450" s="11" t="s">
        <v>7</v>
      </c>
    </row>
    <row r="451" spans="1:7" ht="36" x14ac:dyDescent="0.2">
      <c r="A451" s="11">
        <v>447</v>
      </c>
      <c r="B451" s="76" t="s">
        <v>473</v>
      </c>
      <c r="C451" s="11">
        <v>5014008411</v>
      </c>
      <c r="D451" s="23">
        <v>45409</v>
      </c>
      <c r="E451" s="17">
        <v>0.51180555555555551</v>
      </c>
      <c r="F451" s="23">
        <v>45414</v>
      </c>
      <c r="G451" s="11" t="s">
        <v>7</v>
      </c>
    </row>
  </sheetData>
  <protectedRanges>
    <protectedRange sqref="G1 D1:F1 B1:C1" name="Диапазон1"/>
    <protectedRange sqref="B4:G4" name="Диапазон1_1"/>
    <protectedRange sqref="C287" name="Диапазон1_2_4"/>
    <protectedRange sqref="B288" name="Диапазон1_1_4_3"/>
    <protectedRange sqref="C288" name="Диапазон1_2_4_3"/>
    <protectedRange sqref="B2:G2" name="Диапазон1_1_2"/>
  </protectedRanges>
  <customSheetViews>
    <customSheetView guid="{A0F9BC73-ACD2-4A25-8A66-9F9111EF2C54}" hiddenColumns="1">
      <selection activeCell="B16" sqref="B16"/>
      <pageMargins left="0.7" right="0.7" top="0.75" bottom="0.75" header="0.3" footer="0.3"/>
      <pageSetup paperSize="9" orientation="portrait" r:id="rId1"/>
    </customSheetView>
    <customSheetView guid="{B49A2AC6-975D-4C93-9EFA-35CDB0825E07}" showAutoFilter="1" hiddenColumns="1" topLeftCell="A242">
      <selection activeCell="E249" sqref="E249"/>
      <pageMargins left="0.7" right="0.7" top="0.75" bottom="0.75" header="0.3" footer="0.3"/>
      <pageSetup paperSize="9" orientation="portrait" r:id="rId2"/>
      <autoFilter ref="A5:AM373"/>
    </customSheetView>
  </customSheetViews>
  <mergeCells count="1">
    <mergeCell ref="B1:G1"/>
  </mergeCells>
  <dataValidations count="1">
    <dataValidation type="list" allowBlank="1" showInputMessage="1" showErrorMessage="1" promptTitle="Разрешение" sqref="G5:G103">
      <formula1>$M$4:$M$6</formula1>
    </dataValidation>
  </dataValidation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03.05.2024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Плохова Татьяна Алексеевна</dc:creator>
  <cp:lastModifiedBy>Кабанова Ольга Николаевна</cp:lastModifiedBy>
  <dcterms:created xsi:type="dcterms:W3CDTF">2006-09-16T00:00:00Z</dcterms:created>
  <dcterms:modified xsi:type="dcterms:W3CDTF">2024-05-03T07:48:18Z</dcterms:modified>
</cp:coreProperties>
</file>